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Documents\VBNet\AViewerForWindows\Rackspace\"/>
    </mc:Choice>
  </mc:AlternateContent>
  <xr:revisionPtr revIDLastSave="0" documentId="13_ncr:1_{D0062613-EC7A-4FE8-A82D-61DAE223BAB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definedNames>
    <definedName name="DivdeByUn">Sheet1!#REF!</definedName>
    <definedName name="DivideBy">Sheet1!#REF!</definedName>
    <definedName name="DivideByUn">Sheet1!#REF!</definedName>
    <definedName name="MultiplyBy">Sheet1!#REF!</definedName>
    <definedName name="MultiplyByUn">Sheet1!$AB$27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54" i="1" l="1"/>
  <c r="AZ53" i="1"/>
  <c r="AZ41" i="1"/>
  <c r="AO41" i="1"/>
  <c r="AZ26" i="1"/>
  <c r="AO25" i="1"/>
  <c r="AE25" i="1"/>
  <c r="AI13" i="1"/>
  <c r="BC13" i="1"/>
  <c r="BB13" i="1"/>
  <c r="BA13" i="1"/>
  <c r="AZ13" i="1"/>
  <c r="AY13" i="1"/>
  <c r="BC12" i="1"/>
  <c r="BB12" i="1"/>
  <c r="BA12" i="1"/>
  <c r="AZ12" i="1"/>
  <c r="AY12" i="1"/>
  <c r="BC11" i="1"/>
  <c r="BB11" i="1"/>
  <c r="BA11" i="1"/>
  <c r="AZ11" i="1"/>
  <c r="AY11" i="1"/>
  <c r="BC10" i="1"/>
  <c r="BB10" i="1"/>
  <c r="BA10" i="1"/>
  <c r="AZ10" i="1"/>
  <c r="AY10" i="1"/>
  <c r="BC9" i="1"/>
  <c r="BB9" i="1"/>
  <c r="BA9" i="1"/>
  <c r="AZ9" i="1"/>
  <c r="AY9" i="1"/>
  <c r="AS13" i="1"/>
  <c r="AR13" i="1"/>
  <c r="AQ13" i="1"/>
  <c r="AP13" i="1"/>
  <c r="AO13" i="1"/>
  <c r="AS12" i="1"/>
  <c r="AR12" i="1"/>
  <c r="AQ12" i="1"/>
  <c r="AP12" i="1"/>
  <c r="AO12" i="1"/>
  <c r="AS11" i="1"/>
  <c r="AR11" i="1"/>
  <c r="AQ11" i="1"/>
  <c r="AP11" i="1"/>
  <c r="AO11" i="1"/>
  <c r="AS10" i="1"/>
  <c r="AR10" i="1"/>
  <c r="AQ10" i="1"/>
  <c r="AP10" i="1"/>
  <c r="AO10" i="1"/>
  <c r="AS9" i="1"/>
  <c r="AR9" i="1"/>
  <c r="AQ9" i="1"/>
  <c r="AP9" i="1"/>
  <c r="AO9" i="1"/>
  <c r="AE9" i="1"/>
  <c r="T10" i="1"/>
  <c r="T12" i="1"/>
  <c r="T11" i="1"/>
  <c r="AS57" i="1"/>
  <c r="BC57" i="1" s="1"/>
  <c r="AR57" i="1"/>
  <c r="BB57" i="1" s="1"/>
  <c r="AQ57" i="1"/>
  <c r="BA57" i="1" s="1"/>
  <c r="AP57" i="1"/>
  <c r="AZ57" i="1" s="1"/>
  <c r="AO57" i="1"/>
  <c r="AY57" i="1" s="1"/>
  <c r="AS56" i="1"/>
  <c r="BC56" i="1" s="1"/>
  <c r="AR56" i="1"/>
  <c r="BB56" i="1" s="1"/>
  <c r="AQ56" i="1"/>
  <c r="BA56" i="1" s="1"/>
  <c r="AP56" i="1"/>
  <c r="AZ56" i="1" s="1"/>
  <c r="AO56" i="1"/>
  <c r="AY56" i="1" s="1"/>
  <c r="AS55" i="1"/>
  <c r="BC55" i="1" s="1"/>
  <c r="AR55" i="1"/>
  <c r="BB55" i="1" s="1"/>
  <c r="AQ55" i="1"/>
  <c r="BA55" i="1" s="1"/>
  <c r="AP55" i="1"/>
  <c r="AZ55" i="1" s="1"/>
  <c r="AO55" i="1"/>
  <c r="AY55" i="1" s="1"/>
  <c r="AS54" i="1"/>
  <c r="BC54" i="1" s="1"/>
  <c r="AR54" i="1"/>
  <c r="BB54" i="1" s="1"/>
  <c r="BA54" i="1"/>
  <c r="AP54" i="1"/>
  <c r="AZ54" i="1" s="1"/>
  <c r="AO54" i="1"/>
  <c r="AY54" i="1" s="1"/>
  <c r="AS53" i="1"/>
  <c r="BC53" i="1" s="1"/>
  <c r="AR53" i="1"/>
  <c r="BB53" i="1" s="1"/>
  <c r="AQ53" i="1"/>
  <c r="BA53" i="1" s="1"/>
  <c r="AP53" i="1"/>
  <c r="AO53" i="1"/>
  <c r="AY53" i="1" s="1"/>
  <c r="BA40" i="1"/>
  <c r="BA39" i="1"/>
  <c r="AZ39" i="1"/>
  <c r="AY39" i="1"/>
  <c r="AS42" i="1"/>
  <c r="BC42" i="1" s="1"/>
  <c r="AR42" i="1"/>
  <c r="BB42" i="1" s="1"/>
  <c r="AQ42" i="1"/>
  <c r="BA42" i="1" s="1"/>
  <c r="AQ41" i="1"/>
  <c r="BA41" i="1" s="1"/>
  <c r="AQ40" i="1"/>
  <c r="AP40" i="1"/>
  <c r="AZ40" i="1" s="1"/>
  <c r="AQ39" i="1"/>
  <c r="AP39" i="1"/>
  <c r="AO39" i="1"/>
  <c r="AG27" i="1"/>
  <c r="AQ27" i="1" s="1"/>
  <c r="BA27" i="1" s="1"/>
  <c r="AI26" i="1"/>
  <c r="AG26" i="1"/>
  <c r="AQ26" i="1" s="1"/>
  <c r="BA26" i="1" s="1"/>
  <c r="AF26" i="1"/>
  <c r="AP26" i="1" s="1"/>
  <c r="AI25" i="1"/>
  <c r="AH25" i="1"/>
  <c r="AG25" i="1"/>
  <c r="AQ25" i="1" s="1"/>
  <c r="BA25" i="1" s="1"/>
  <c r="AF25" i="1"/>
  <c r="AP25" i="1" s="1"/>
  <c r="AZ25" i="1" s="1"/>
  <c r="AG11" i="1"/>
  <c r="AG10" i="1"/>
  <c r="AF10" i="1"/>
  <c r="AE10" i="1"/>
  <c r="AG9" i="1"/>
  <c r="AF9" i="1"/>
  <c r="U21" i="1"/>
  <c r="AY25" i="1"/>
  <c r="E23" i="1"/>
  <c r="N23" i="1"/>
  <c r="V23" i="1"/>
  <c r="AB23" i="1"/>
  <c r="AG23" i="1"/>
  <c r="AG37" i="1" s="1"/>
  <c r="AG51" i="1" s="1"/>
  <c r="AL23" i="1"/>
  <c r="AL37" i="1" s="1"/>
  <c r="AL51" i="1" s="1"/>
  <c r="AQ23" i="1"/>
  <c r="AQ37" i="1" s="1"/>
  <c r="AQ51" i="1" s="1"/>
  <c r="AV23" i="1"/>
  <c r="AV37" i="1" s="1"/>
  <c r="AV51" i="1" s="1"/>
  <c r="BA23" i="1"/>
  <c r="BA37" i="1" s="1"/>
  <c r="BA51" i="1" s="1"/>
  <c r="AI43" i="1"/>
  <c r="AS43" i="1" s="1"/>
  <c r="BC43" i="1" s="1"/>
  <c r="AH43" i="1"/>
  <c r="AR43" i="1" s="1"/>
  <c r="BB43" i="1" s="1"/>
  <c r="AG43" i="1"/>
  <c r="AQ43" i="1" s="1"/>
  <c r="BA43" i="1" s="1"/>
  <c r="AF43" i="1"/>
  <c r="AP43" i="1" s="1"/>
  <c r="AZ43" i="1" s="1"/>
  <c r="AE43" i="1"/>
  <c r="AO43" i="1" s="1"/>
  <c r="AY43" i="1" s="1"/>
  <c r="AI42" i="1"/>
  <c r="AH42" i="1"/>
  <c r="AG42" i="1"/>
  <c r="AF42" i="1"/>
  <c r="AP42" i="1" s="1"/>
  <c r="AZ42" i="1" s="1"/>
  <c r="AE42" i="1"/>
  <c r="AO42" i="1" s="1"/>
  <c r="AY42" i="1" s="1"/>
  <c r="AI41" i="1"/>
  <c r="AS41" i="1" s="1"/>
  <c r="BC41" i="1" s="1"/>
  <c r="AH41" i="1"/>
  <c r="AR41" i="1" s="1"/>
  <c r="BB41" i="1" s="1"/>
  <c r="AF41" i="1"/>
  <c r="AP41" i="1" s="1"/>
  <c r="AE41" i="1"/>
  <c r="AY41" i="1" s="1"/>
  <c r="AH40" i="1"/>
  <c r="AR40" i="1" s="1"/>
  <c r="BB40" i="1" s="1"/>
  <c r="AE40" i="1"/>
  <c r="AO40" i="1" s="1"/>
  <c r="AY40" i="1" s="1"/>
  <c r="AI39" i="1"/>
  <c r="AS39" i="1" s="1"/>
  <c r="BC39" i="1" s="1"/>
  <c r="AH39" i="1"/>
  <c r="AI40" i="1" s="1"/>
  <c r="AS40" i="1" s="1"/>
  <c r="BC40" i="1" s="1"/>
  <c r="X13" i="1"/>
  <c r="W13" i="1"/>
  <c r="V13" i="1"/>
  <c r="U13" i="1"/>
  <c r="T13" i="1"/>
  <c r="X12" i="1"/>
  <c r="W12" i="1"/>
  <c r="V12" i="1"/>
  <c r="U12" i="1"/>
  <c r="X11" i="1"/>
  <c r="AI11" i="1" s="1"/>
  <c r="W11" i="1"/>
  <c r="AH11" i="1" s="1"/>
  <c r="U11" i="1"/>
  <c r="AF11" i="1" s="1"/>
  <c r="AE11" i="1"/>
  <c r="W10" i="1"/>
  <c r="AH10" i="1" s="1"/>
  <c r="X9" i="1"/>
  <c r="AI9" i="1" s="1"/>
  <c r="W9" i="1"/>
  <c r="X10" i="1" s="1"/>
  <c r="AI10" i="1" s="1"/>
  <c r="P13" i="1"/>
  <c r="O13" i="1"/>
  <c r="N13" i="1"/>
  <c r="M13" i="1"/>
  <c r="AF13" i="1" s="1"/>
  <c r="L13" i="1"/>
  <c r="G13" i="1"/>
  <c r="F13" i="1"/>
  <c r="E13" i="1"/>
  <c r="D13" i="1"/>
  <c r="C13" i="1"/>
  <c r="P12" i="1"/>
  <c r="O12" i="1"/>
  <c r="N12" i="1"/>
  <c r="M12" i="1"/>
  <c r="L12" i="1"/>
  <c r="AE12" i="1" s="1"/>
  <c r="G12" i="1"/>
  <c r="F12" i="1"/>
  <c r="E12" i="1"/>
  <c r="D12" i="1"/>
  <c r="C12" i="1"/>
  <c r="P11" i="1"/>
  <c r="O11" i="1"/>
  <c r="M11" i="1"/>
  <c r="L11" i="1"/>
  <c r="G11" i="1"/>
  <c r="F11" i="1"/>
  <c r="D11" i="1"/>
  <c r="C11" i="1"/>
  <c r="O10" i="1"/>
  <c r="L10" i="1"/>
  <c r="F10" i="1"/>
  <c r="C10" i="1"/>
  <c r="P9" i="1"/>
  <c r="O9" i="1"/>
  <c r="P10" i="1" s="1"/>
  <c r="G9" i="1"/>
  <c r="F9" i="1"/>
  <c r="P29" i="1"/>
  <c r="AI29" i="1" s="1"/>
  <c r="O29" i="1"/>
  <c r="AH29" i="1" s="1"/>
  <c r="N29" i="1"/>
  <c r="AG29" i="1" s="1"/>
  <c r="M29" i="1"/>
  <c r="AF29" i="1" s="1"/>
  <c r="L29" i="1"/>
  <c r="AE29" i="1" s="1"/>
  <c r="G29" i="1"/>
  <c r="F29" i="1"/>
  <c r="E29" i="1"/>
  <c r="D29" i="1"/>
  <c r="C29" i="1"/>
  <c r="P28" i="1"/>
  <c r="AI28" i="1" s="1"/>
  <c r="O28" i="1"/>
  <c r="AH28" i="1" s="1"/>
  <c r="N28" i="1"/>
  <c r="AG28" i="1" s="1"/>
  <c r="M28" i="1"/>
  <c r="AF28" i="1" s="1"/>
  <c r="L28" i="1"/>
  <c r="AE28" i="1" s="1"/>
  <c r="G28" i="1"/>
  <c r="F28" i="1"/>
  <c r="E28" i="1"/>
  <c r="D28" i="1"/>
  <c r="C28" i="1"/>
  <c r="P27" i="1"/>
  <c r="AI27" i="1" s="1"/>
  <c r="O27" i="1"/>
  <c r="AH27" i="1" s="1"/>
  <c r="M27" i="1"/>
  <c r="AF27" i="1" s="1"/>
  <c r="L27" i="1"/>
  <c r="AE27" i="1" s="1"/>
  <c r="G27" i="1"/>
  <c r="F27" i="1"/>
  <c r="D27" i="1"/>
  <c r="C27" i="1"/>
  <c r="O26" i="1"/>
  <c r="AH26" i="1" s="1"/>
  <c r="L26" i="1"/>
  <c r="AE26" i="1" s="1"/>
  <c r="F26" i="1"/>
  <c r="C26" i="1"/>
  <c r="P25" i="1"/>
  <c r="O25" i="1"/>
  <c r="P26" i="1" s="1"/>
  <c r="G25" i="1"/>
  <c r="F25" i="1"/>
  <c r="G26" i="1" s="1"/>
  <c r="AF12" i="1" l="1"/>
  <c r="AH12" i="1"/>
  <c r="AE13" i="1"/>
  <c r="AG12" i="1"/>
  <c r="AI12" i="1"/>
  <c r="AH13" i="1"/>
  <c r="AG13" i="1"/>
  <c r="AR39" i="1"/>
  <c r="BB39" i="1" s="1"/>
  <c r="AH9" i="1"/>
  <c r="AO29" i="1"/>
  <c r="AY29" i="1" s="1"/>
  <c r="AP29" i="1"/>
  <c r="AZ29" i="1" s="1"/>
  <c r="AP27" i="1"/>
  <c r="AZ27" i="1" s="1"/>
  <c r="G10" i="1"/>
  <c r="AR29" i="1"/>
  <c r="BB29" i="1" s="1"/>
  <c r="AQ29" i="1"/>
  <c r="BA29" i="1" s="1"/>
  <c r="AO27" i="1"/>
  <c r="AY27" i="1" s="1"/>
  <c r="AS29" i="1"/>
  <c r="BC29" i="1" s="1"/>
  <c r="AO28" i="1"/>
  <c r="AY28" i="1" s="1"/>
  <c r="AP28" i="1"/>
  <c r="AZ28" i="1" s="1"/>
  <c r="AQ28" i="1"/>
  <c r="BA28" i="1" s="1"/>
  <c r="AR28" i="1"/>
  <c r="BB28" i="1" s="1"/>
  <c r="AS25" i="1"/>
  <c r="BC25" i="1" s="1"/>
  <c r="AS26" i="1"/>
  <c r="BC26" i="1" s="1"/>
  <c r="AO26" i="1"/>
  <c r="AY26" i="1" s="1"/>
  <c r="AR26" i="1"/>
  <c r="BB26" i="1" s="1"/>
  <c r="AS27" i="1"/>
  <c r="BC27" i="1" s="1"/>
  <c r="AR25" i="1"/>
  <c r="BB25" i="1" s="1"/>
  <c r="AR27" i="1"/>
  <c r="BB27" i="1" s="1"/>
  <c r="AS28" i="1"/>
  <c r="BC28" i="1" s="1"/>
</calcChain>
</file>

<file path=xl/sharedStrings.xml><?xml version="1.0" encoding="utf-8"?>
<sst xmlns="http://schemas.openxmlformats.org/spreadsheetml/2006/main" count="41" uniqueCount="17">
  <si>
    <t>+</t>
  </si>
  <si>
    <t>-</t>
  </si>
  <si>
    <t>x</t>
  </si>
  <si>
    <t>=</t>
  </si>
  <si>
    <t>Symmetrical:</t>
  </si>
  <si>
    <t>Non-symmetrical:</t>
  </si>
  <si>
    <t>( Factor )</t>
  </si>
  <si>
    <t xml:space="preserve">( Bias ) </t>
  </si>
  <si>
    <t>(Amount)</t>
  </si>
  <si>
    <t>( Original )</t>
  </si>
  <si>
    <t>(Blur)</t>
  </si>
  <si>
    <t xml:space="preserve">( Sharpen ) </t>
  </si>
  <si>
    <t>( WIP )</t>
  </si>
  <si>
    <t>(Final Matrix applied by AV4W)</t>
  </si>
  <si>
    <t>https://rlatour.com/av4w</t>
  </si>
  <si>
    <t>( Unsharp )</t>
  </si>
  <si>
    <t>(Sigma =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</si>
</sst>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0" xfId="0" applyFont="1" applyFill="1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1" fillId="0" borderId="0" xfId="0" applyFont="1" applyProtection="1"/>
    <xf numFmtId="0" fontId="1" fillId="0" borderId="1" xfId="0" applyFont="1" applyBorder="1" applyProtection="1"/>
    <xf numFmtId="0" fontId="0" fillId="0" borderId="2" xfId="0" applyBorder="1" applyProtection="1"/>
    <xf numFmtId="0" fontId="0" fillId="0" borderId="3" xfId="0" applyBorder="1"/>
    <xf numFmtId="0" fontId="1" fillId="0" borderId="4" xfId="0" applyFont="1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0" fillId="0" borderId="5" xfId="0" applyBorder="1"/>
    <xf numFmtId="0" fontId="0" fillId="0" borderId="4" xfId="0" applyBorder="1" applyProtection="1"/>
    <xf numFmtId="0" fontId="0" fillId="2" borderId="0" xfId="0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 applyProtection="1"/>
    <xf numFmtId="0" fontId="0" fillId="0" borderId="8" xfId="0" applyBorder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7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24</xdr:row>
      <xdr:rowOff>66675</xdr:rowOff>
    </xdr:from>
    <xdr:to>
      <xdr:col>7</xdr:col>
      <xdr:colOff>114300</xdr:colOff>
      <xdr:row>29</xdr:row>
      <xdr:rowOff>9525</xdr:rowOff>
    </xdr:to>
    <xdr:sp macro="" textlink="">
      <xdr:nvSpPr>
        <xdr:cNvPr id="14" name="Right Bracket 13">
          <a:extLst>
            <a:ext uri="{FF2B5EF4-FFF2-40B4-BE49-F238E27FC236}">
              <a16:creationId xmlns:a16="http://schemas.microsoft.com/office/drawing/2014/main" id="{EA1724F2-A6F7-4CF3-8041-EB38DFE84DFD}"/>
            </a:ext>
          </a:extLst>
        </xdr:cNvPr>
        <xdr:cNvSpPr/>
      </xdr:nvSpPr>
      <xdr:spPr>
        <a:xfrm>
          <a:off x="1266825" y="101917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133350</xdr:colOff>
      <xdr:row>24</xdr:row>
      <xdr:rowOff>76200</xdr:rowOff>
    </xdr:from>
    <xdr:to>
      <xdr:col>1</xdr:col>
      <xdr:colOff>190500</xdr:colOff>
      <xdr:row>29</xdr:row>
      <xdr:rowOff>19050</xdr:rowOff>
    </xdr:to>
    <xdr:sp macro="" textlink="">
      <xdr:nvSpPr>
        <xdr:cNvPr id="15" name="Right Bracket 14">
          <a:extLst>
            <a:ext uri="{FF2B5EF4-FFF2-40B4-BE49-F238E27FC236}">
              <a16:creationId xmlns:a16="http://schemas.microsoft.com/office/drawing/2014/main" id="{A6DE984A-B216-4BFD-8667-F9DC2417236D}"/>
            </a:ext>
          </a:extLst>
        </xdr:cNvPr>
        <xdr:cNvSpPr/>
      </xdr:nvSpPr>
      <xdr:spPr>
        <a:xfrm flipH="1">
          <a:off x="400050" y="10287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104775</xdr:colOff>
      <xdr:row>24</xdr:row>
      <xdr:rowOff>47625</xdr:rowOff>
    </xdr:from>
    <xdr:to>
      <xdr:col>9</xdr:col>
      <xdr:colOff>219075</xdr:colOff>
      <xdr:row>29</xdr:row>
      <xdr:rowOff>95250</xdr:rowOff>
    </xdr:to>
    <xdr:sp macro="" textlink="">
      <xdr:nvSpPr>
        <xdr:cNvPr id="16" name="Left Bracket 15">
          <a:extLst>
            <a:ext uri="{FF2B5EF4-FFF2-40B4-BE49-F238E27FC236}">
              <a16:creationId xmlns:a16="http://schemas.microsoft.com/office/drawing/2014/main" id="{599984E2-526B-49DE-B31F-29532A7A49FF}"/>
            </a:ext>
          </a:extLst>
        </xdr:cNvPr>
        <xdr:cNvSpPr/>
      </xdr:nvSpPr>
      <xdr:spPr>
        <a:xfrm>
          <a:off x="1743075" y="1000125"/>
          <a:ext cx="114300" cy="10001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0</xdr:colOff>
      <xdr:row>24</xdr:row>
      <xdr:rowOff>95250</xdr:rowOff>
    </xdr:from>
    <xdr:to>
      <xdr:col>10</xdr:col>
      <xdr:colOff>57150</xdr:colOff>
      <xdr:row>29</xdr:row>
      <xdr:rowOff>38100</xdr:rowOff>
    </xdr:to>
    <xdr:sp macro="" textlink="">
      <xdr:nvSpPr>
        <xdr:cNvPr id="17" name="Right Bracket 16">
          <a:extLst>
            <a:ext uri="{FF2B5EF4-FFF2-40B4-BE49-F238E27FC236}">
              <a16:creationId xmlns:a16="http://schemas.microsoft.com/office/drawing/2014/main" id="{A9294CA0-D8AA-4867-9950-5F60C7F132EA}"/>
            </a:ext>
          </a:extLst>
        </xdr:cNvPr>
        <xdr:cNvSpPr/>
      </xdr:nvSpPr>
      <xdr:spPr>
        <a:xfrm flipH="1">
          <a:off x="1895475" y="104775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16</xdr:col>
      <xdr:colOff>66675</xdr:colOff>
      <xdr:row>24</xdr:row>
      <xdr:rowOff>66675</xdr:rowOff>
    </xdr:from>
    <xdr:to>
      <xdr:col>16</xdr:col>
      <xdr:colOff>123825</xdr:colOff>
      <xdr:row>29</xdr:row>
      <xdr:rowOff>9525</xdr:rowOff>
    </xdr:to>
    <xdr:sp macro="" textlink="">
      <xdr:nvSpPr>
        <xdr:cNvPr id="18" name="Right Bracket 17">
          <a:extLst>
            <a:ext uri="{FF2B5EF4-FFF2-40B4-BE49-F238E27FC236}">
              <a16:creationId xmlns:a16="http://schemas.microsoft.com/office/drawing/2014/main" id="{3CF9DA0E-A8BB-4BF0-BE4E-9EC84B6E223B}"/>
            </a:ext>
          </a:extLst>
        </xdr:cNvPr>
        <xdr:cNvSpPr/>
      </xdr:nvSpPr>
      <xdr:spPr>
        <a:xfrm>
          <a:off x="2762250" y="101917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18</xdr:col>
      <xdr:colOff>0</xdr:colOff>
      <xdr:row>24</xdr:row>
      <xdr:rowOff>95250</xdr:rowOff>
    </xdr:from>
    <xdr:to>
      <xdr:col>18</xdr:col>
      <xdr:colOff>57150</xdr:colOff>
      <xdr:row>29</xdr:row>
      <xdr:rowOff>38100</xdr:rowOff>
    </xdr:to>
    <xdr:sp macro="" textlink="">
      <xdr:nvSpPr>
        <xdr:cNvPr id="19" name="Right Bracket 18">
          <a:extLst>
            <a:ext uri="{FF2B5EF4-FFF2-40B4-BE49-F238E27FC236}">
              <a16:creationId xmlns:a16="http://schemas.microsoft.com/office/drawing/2014/main" id="{61723DBB-AF3B-4671-8329-9D7666B733F5}"/>
            </a:ext>
          </a:extLst>
        </xdr:cNvPr>
        <xdr:cNvSpPr/>
      </xdr:nvSpPr>
      <xdr:spPr>
        <a:xfrm flipH="1">
          <a:off x="3057525" y="104775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24</xdr:col>
      <xdr:colOff>66675</xdr:colOff>
      <xdr:row>24</xdr:row>
      <xdr:rowOff>66675</xdr:rowOff>
    </xdr:from>
    <xdr:to>
      <xdr:col>24</xdr:col>
      <xdr:colOff>123825</xdr:colOff>
      <xdr:row>29</xdr:row>
      <xdr:rowOff>9525</xdr:rowOff>
    </xdr:to>
    <xdr:sp macro="" textlink="">
      <xdr:nvSpPr>
        <xdr:cNvPr id="20" name="Right Bracket 19">
          <a:extLst>
            <a:ext uri="{FF2B5EF4-FFF2-40B4-BE49-F238E27FC236}">
              <a16:creationId xmlns:a16="http://schemas.microsoft.com/office/drawing/2014/main" id="{1E1E21E2-CD40-4EBC-9C66-3060346F4CA5}"/>
            </a:ext>
          </a:extLst>
        </xdr:cNvPr>
        <xdr:cNvSpPr/>
      </xdr:nvSpPr>
      <xdr:spPr>
        <a:xfrm>
          <a:off x="4495800" y="101917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104774</xdr:colOff>
      <xdr:row>29</xdr:row>
      <xdr:rowOff>47625</xdr:rowOff>
    </xdr:to>
    <xdr:sp macro="" textlink="">
      <xdr:nvSpPr>
        <xdr:cNvPr id="21" name="Left Bracket 20">
          <a:extLst>
            <a:ext uri="{FF2B5EF4-FFF2-40B4-BE49-F238E27FC236}">
              <a16:creationId xmlns:a16="http://schemas.microsoft.com/office/drawing/2014/main" id="{F77718D5-38AD-4FB1-8AF5-4FB8BB3C72E6}"/>
            </a:ext>
          </a:extLst>
        </xdr:cNvPr>
        <xdr:cNvSpPr/>
      </xdr:nvSpPr>
      <xdr:spPr>
        <a:xfrm flipH="1">
          <a:off x="5210174" y="2667000"/>
          <a:ext cx="171450" cy="10001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57150</xdr:colOff>
      <xdr:row>24</xdr:row>
      <xdr:rowOff>66675</xdr:rowOff>
    </xdr:from>
    <xdr:to>
      <xdr:col>35</xdr:col>
      <xdr:colOff>114300</xdr:colOff>
      <xdr:row>29</xdr:row>
      <xdr:rowOff>9525</xdr:rowOff>
    </xdr:to>
    <xdr:sp macro="" textlink="">
      <xdr:nvSpPr>
        <xdr:cNvPr id="22" name="Right Bracket 21">
          <a:extLst>
            <a:ext uri="{FF2B5EF4-FFF2-40B4-BE49-F238E27FC236}">
              <a16:creationId xmlns:a16="http://schemas.microsoft.com/office/drawing/2014/main" id="{BEBE2B56-FF8E-47F8-9441-1569E19CCF42}"/>
            </a:ext>
          </a:extLst>
        </xdr:cNvPr>
        <xdr:cNvSpPr/>
      </xdr:nvSpPr>
      <xdr:spPr>
        <a:xfrm>
          <a:off x="8191500" y="101917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29</xdr:col>
      <xdr:colOff>133350</xdr:colOff>
      <xdr:row>24</xdr:row>
      <xdr:rowOff>76200</xdr:rowOff>
    </xdr:from>
    <xdr:to>
      <xdr:col>29</xdr:col>
      <xdr:colOff>190500</xdr:colOff>
      <xdr:row>29</xdr:row>
      <xdr:rowOff>19050</xdr:rowOff>
    </xdr:to>
    <xdr:sp macro="" textlink="">
      <xdr:nvSpPr>
        <xdr:cNvPr id="23" name="Right Bracket 22">
          <a:extLst>
            <a:ext uri="{FF2B5EF4-FFF2-40B4-BE49-F238E27FC236}">
              <a16:creationId xmlns:a16="http://schemas.microsoft.com/office/drawing/2014/main" id="{688512C7-350A-4E1B-B732-03B12674C3CB}"/>
            </a:ext>
          </a:extLst>
        </xdr:cNvPr>
        <xdr:cNvSpPr/>
      </xdr:nvSpPr>
      <xdr:spPr>
        <a:xfrm flipH="1">
          <a:off x="6048375" y="10287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49</xdr:col>
      <xdr:colOff>133350</xdr:colOff>
      <xdr:row>24</xdr:row>
      <xdr:rowOff>76200</xdr:rowOff>
    </xdr:from>
    <xdr:to>
      <xdr:col>49</xdr:col>
      <xdr:colOff>190500</xdr:colOff>
      <xdr:row>29</xdr:row>
      <xdr:rowOff>19050</xdr:rowOff>
    </xdr:to>
    <xdr:sp macro="" textlink="">
      <xdr:nvSpPr>
        <xdr:cNvPr id="29" name="Right Bracket 28">
          <a:extLst>
            <a:ext uri="{FF2B5EF4-FFF2-40B4-BE49-F238E27FC236}">
              <a16:creationId xmlns:a16="http://schemas.microsoft.com/office/drawing/2014/main" id="{FF8B6B32-FA95-40CB-A38E-79B8275ABBFC}"/>
            </a:ext>
          </a:extLst>
        </xdr:cNvPr>
        <xdr:cNvSpPr/>
      </xdr:nvSpPr>
      <xdr:spPr>
        <a:xfrm flipH="1">
          <a:off x="8648700" y="33147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39</xdr:col>
      <xdr:colOff>85725</xdr:colOff>
      <xdr:row>24</xdr:row>
      <xdr:rowOff>38100</xdr:rowOff>
    </xdr:from>
    <xdr:to>
      <xdr:col>39</xdr:col>
      <xdr:colOff>142875</xdr:colOff>
      <xdr:row>28</xdr:row>
      <xdr:rowOff>171450</xdr:rowOff>
    </xdr:to>
    <xdr:sp macro="" textlink="">
      <xdr:nvSpPr>
        <xdr:cNvPr id="32" name="Right Bracket 31">
          <a:extLst>
            <a:ext uri="{FF2B5EF4-FFF2-40B4-BE49-F238E27FC236}">
              <a16:creationId xmlns:a16="http://schemas.microsoft.com/office/drawing/2014/main" id="{7E2989A0-3B5D-4774-A20F-1B056D3F3BCB}"/>
            </a:ext>
          </a:extLst>
        </xdr:cNvPr>
        <xdr:cNvSpPr/>
      </xdr:nvSpPr>
      <xdr:spPr>
        <a:xfrm flipH="1">
          <a:off x="12420600" y="34671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45</xdr:col>
      <xdr:colOff>57150</xdr:colOff>
      <xdr:row>24</xdr:row>
      <xdr:rowOff>38100</xdr:rowOff>
    </xdr:from>
    <xdr:to>
      <xdr:col>45</xdr:col>
      <xdr:colOff>114300</xdr:colOff>
      <xdr:row>28</xdr:row>
      <xdr:rowOff>171450</xdr:rowOff>
    </xdr:to>
    <xdr:sp macro="" textlink="">
      <xdr:nvSpPr>
        <xdr:cNvPr id="33" name="Right Bracket 32">
          <a:extLst>
            <a:ext uri="{FF2B5EF4-FFF2-40B4-BE49-F238E27FC236}">
              <a16:creationId xmlns:a16="http://schemas.microsoft.com/office/drawing/2014/main" id="{F63C3475-23B5-42A7-9892-E6E6FDD325BC}"/>
            </a:ext>
          </a:extLst>
        </xdr:cNvPr>
        <xdr:cNvSpPr/>
      </xdr:nvSpPr>
      <xdr:spPr>
        <a:xfrm>
          <a:off x="15382875" y="34671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55</xdr:col>
      <xdr:colOff>57150</xdr:colOff>
      <xdr:row>24</xdr:row>
      <xdr:rowOff>47625</xdr:rowOff>
    </xdr:from>
    <xdr:to>
      <xdr:col>55</xdr:col>
      <xdr:colOff>114300</xdr:colOff>
      <xdr:row>28</xdr:row>
      <xdr:rowOff>180975</xdr:rowOff>
    </xdr:to>
    <xdr:sp macro="" textlink="">
      <xdr:nvSpPr>
        <xdr:cNvPr id="35" name="Right Bracket 34">
          <a:extLst>
            <a:ext uri="{FF2B5EF4-FFF2-40B4-BE49-F238E27FC236}">
              <a16:creationId xmlns:a16="http://schemas.microsoft.com/office/drawing/2014/main" id="{27C1DE64-12C5-4528-9604-4412B81B4569}"/>
            </a:ext>
          </a:extLst>
        </xdr:cNvPr>
        <xdr:cNvSpPr/>
      </xdr:nvSpPr>
      <xdr:spPr>
        <a:xfrm>
          <a:off x="19288125" y="347662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7</xdr:col>
      <xdr:colOff>57150</xdr:colOff>
      <xdr:row>8</xdr:row>
      <xdr:rowOff>66675</xdr:rowOff>
    </xdr:from>
    <xdr:to>
      <xdr:col>7</xdr:col>
      <xdr:colOff>114300</xdr:colOff>
      <xdr:row>13</xdr:row>
      <xdr:rowOff>9525</xdr:rowOff>
    </xdr:to>
    <xdr:sp macro="" textlink="">
      <xdr:nvSpPr>
        <xdr:cNvPr id="36" name="Right Bracket 35">
          <a:extLst>
            <a:ext uri="{FF2B5EF4-FFF2-40B4-BE49-F238E27FC236}">
              <a16:creationId xmlns:a16="http://schemas.microsoft.com/office/drawing/2014/main" id="{3FB2053C-4E47-4A09-810A-915D7B545FD4}"/>
            </a:ext>
          </a:extLst>
        </xdr:cNvPr>
        <xdr:cNvSpPr/>
      </xdr:nvSpPr>
      <xdr:spPr>
        <a:xfrm>
          <a:off x="1266825" y="882967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133350</xdr:colOff>
      <xdr:row>8</xdr:row>
      <xdr:rowOff>76200</xdr:rowOff>
    </xdr:from>
    <xdr:to>
      <xdr:col>1</xdr:col>
      <xdr:colOff>190500</xdr:colOff>
      <xdr:row>13</xdr:row>
      <xdr:rowOff>19050</xdr:rowOff>
    </xdr:to>
    <xdr:sp macro="" textlink="">
      <xdr:nvSpPr>
        <xdr:cNvPr id="37" name="Right Bracket 36">
          <a:extLst>
            <a:ext uri="{FF2B5EF4-FFF2-40B4-BE49-F238E27FC236}">
              <a16:creationId xmlns:a16="http://schemas.microsoft.com/office/drawing/2014/main" id="{53989CFA-92A0-41D1-92FD-555264A05A9B}"/>
            </a:ext>
          </a:extLst>
        </xdr:cNvPr>
        <xdr:cNvSpPr/>
      </xdr:nvSpPr>
      <xdr:spPr>
        <a:xfrm flipH="1">
          <a:off x="400050" y="88392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104775</xdr:colOff>
      <xdr:row>8</xdr:row>
      <xdr:rowOff>47625</xdr:rowOff>
    </xdr:from>
    <xdr:to>
      <xdr:col>9</xdr:col>
      <xdr:colOff>219075</xdr:colOff>
      <xdr:row>13</xdr:row>
      <xdr:rowOff>95250</xdr:rowOff>
    </xdr:to>
    <xdr:sp macro="" textlink="">
      <xdr:nvSpPr>
        <xdr:cNvPr id="44" name="Left Bracket 43">
          <a:extLst>
            <a:ext uri="{FF2B5EF4-FFF2-40B4-BE49-F238E27FC236}">
              <a16:creationId xmlns:a16="http://schemas.microsoft.com/office/drawing/2014/main" id="{C0EDBD5F-F70C-4FBA-AE3C-E050BF7A35E0}"/>
            </a:ext>
          </a:extLst>
        </xdr:cNvPr>
        <xdr:cNvSpPr/>
      </xdr:nvSpPr>
      <xdr:spPr>
        <a:xfrm>
          <a:off x="1743075" y="8810625"/>
          <a:ext cx="114300" cy="10001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0</xdr:colOff>
      <xdr:row>8</xdr:row>
      <xdr:rowOff>95250</xdr:rowOff>
    </xdr:from>
    <xdr:to>
      <xdr:col>10</xdr:col>
      <xdr:colOff>57150</xdr:colOff>
      <xdr:row>13</xdr:row>
      <xdr:rowOff>38100</xdr:rowOff>
    </xdr:to>
    <xdr:sp macro="" textlink="">
      <xdr:nvSpPr>
        <xdr:cNvPr id="45" name="Right Bracket 44">
          <a:extLst>
            <a:ext uri="{FF2B5EF4-FFF2-40B4-BE49-F238E27FC236}">
              <a16:creationId xmlns:a16="http://schemas.microsoft.com/office/drawing/2014/main" id="{BCD079C5-AECF-4299-BF61-73F8116AC91F}"/>
            </a:ext>
          </a:extLst>
        </xdr:cNvPr>
        <xdr:cNvSpPr/>
      </xdr:nvSpPr>
      <xdr:spPr>
        <a:xfrm flipH="1">
          <a:off x="1895475" y="885825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16</xdr:col>
      <xdr:colOff>66675</xdr:colOff>
      <xdr:row>8</xdr:row>
      <xdr:rowOff>66675</xdr:rowOff>
    </xdr:from>
    <xdr:to>
      <xdr:col>16</xdr:col>
      <xdr:colOff>123825</xdr:colOff>
      <xdr:row>13</xdr:row>
      <xdr:rowOff>9525</xdr:rowOff>
    </xdr:to>
    <xdr:sp macro="" textlink="">
      <xdr:nvSpPr>
        <xdr:cNvPr id="46" name="Right Bracket 45">
          <a:extLst>
            <a:ext uri="{FF2B5EF4-FFF2-40B4-BE49-F238E27FC236}">
              <a16:creationId xmlns:a16="http://schemas.microsoft.com/office/drawing/2014/main" id="{67AE5E4C-8E93-4119-A2F0-6FF93BC8F0C2}"/>
            </a:ext>
          </a:extLst>
        </xdr:cNvPr>
        <xdr:cNvSpPr/>
      </xdr:nvSpPr>
      <xdr:spPr>
        <a:xfrm>
          <a:off x="2762250" y="882967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18</xdr:col>
      <xdr:colOff>0</xdr:colOff>
      <xdr:row>8</xdr:row>
      <xdr:rowOff>95250</xdr:rowOff>
    </xdr:from>
    <xdr:to>
      <xdr:col>18</xdr:col>
      <xdr:colOff>57150</xdr:colOff>
      <xdr:row>13</xdr:row>
      <xdr:rowOff>38100</xdr:rowOff>
    </xdr:to>
    <xdr:sp macro="" textlink="">
      <xdr:nvSpPr>
        <xdr:cNvPr id="47" name="Right Bracket 46">
          <a:extLst>
            <a:ext uri="{FF2B5EF4-FFF2-40B4-BE49-F238E27FC236}">
              <a16:creationId xmlns:a16="http://schemas.microsoft.com/office/drawing/2014/main" id="{F7273AF2-0C24-4FD6-98C2-2D15F49EED6D}"/>
            </a:ext>
          </a:extLst>
        </xdr:cNvPr>
        <xdr:cNvSpPr/>
      </xdr:nvSpPr>
      <xdr:spPr>
        <a:xfrm flipH="1">
          <a:off x="3057525" y="885825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24</xdr:col>
      <xdr:colOff>66675</xdr:colOff>
      <xdr:row>8</xdr:row>
      <xdr:rowOff>66675</xdr:rowOff>
    </xdr:from>
    <xdr:to>
      <xdr:col>24</xdr:col>
      <xdr:colOff>123825</xdr:colOff>
      <xdr:row>13</xdr:row>
      <xdr:rowOff>9525</xdr:rowOff>
    </xdr:to>
    <xdr:sp macro="" textlink="">
      <xdr:nvSpPr>
        <xdr:cNvPr id="48" name="Right Bracket 47">
          <a:extLst>
            <a:ext uri="{FF2B5EF4-FFF2-40B4-BE49-F238E27FC236}">
              <a16:creationId xmlns:a16="http://schemas.microsoft.com/office/drawing/2014/main" id="{BA902E61-B703-44A3-9A15-1D19F11980BB}"/>
            </a:ext>
          </a:extLst>
        </xdr:cNvPr>
        <xdr:cNvSpPr/>
      </xdr:nvSpPr>
      <xdr:spPr>
        <a:xfrm>
          <a:off x="6019800" y="882967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104774</xdr:colOff>
      <xdr:row>13</xdr:row>
      <xdr:rowOff>47625</xdr:rowOff>
    </xdr:to>
    <xdr:sp macro="" textlink="">
      <xdr:nvSpPr>
        <xdr:cNvPr id="49" name="Left Bracket 48">
          <a:extLst>
            <a:ext uri="{FF2B5EF4-FFF2-40B4-BE49-F238E27FC236}">
              <a16:creationId xmlns:a16="http://schemas.microsoft.com/office/drawing/2014/main" id="{D1EA986E-0373-4A44-B771-3BAF0AD43E15}"/>
            </a:ext>
          </a:extLst>
        </xdr:cNvPr>
        <xdr:cNvSpPr/>
      </xdr:nvSpPr>
      <xdr:spPr>
        <a:xfrm flipH="1">
          <a:off x="6734174" y="8763000"/>
          <a:ext cx="200025" cy="10001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57150</xdr:colOff>
      <xdr:row>8</xdr:row>
      <xdr:rowOff>66675</xdr:rowOff>
    </xdr:from>
    <xdr:to>
      <xdr:col>35</xdr:col>
      <xdr:colOff>114300</xdr:colOff>
      <xdr:row>13</xdr:row>
      <xdr:rowOff>9525</xdr:rowOff>
    </xdr:to>
    <xdr:sp macro="" textlink="">
      <xdr:nvSpPr>
        <xdr:cNvPr id="50" name="Right Bracket 49">
          <a:extLst>
            <a:ext uri="{FF2B5EF4-FFF2-40B4-BE49-F238E27FC236}">
              <a16:creationId xmlns:a16="http://schemas.microsoft.com/office/drawing/2014/main" id="{1997FB71-7823-450A-9C19-E7E3630E7B3D}"/>
            </a:ext>
          </a:extLst>
        </xdr:cNvPr>
        <xdr:cNvSpPr/>
      </xdr:nvSpPr>
      <xdr:spPr>
        <a:xfrm>
          <a:off x="11477625" y="882967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29</xdr:col>
      <xdr:colOff>133350</xdr:colOff>
      <xdr:row>8</xdr:row>
      <xdr:rowOff>76200</xdr:rowOff>
    </xdr:from>
    <xdr:to>
      <xdr:col>29</xdr:col>
      <xdr:colOff>190500</xdr:colOff>
      <xdr:row>13</xdr:row>
      <xdr:rowOff>19050</xdr:rowOff>
    </xdr:to>
    <xdr:sp macro="" textlink="">
      <xdr:nvSpPr>
        <xdr:cNvPr id="51" name="Right Bracket 50">
          <a:extLst>
            <a:ext uri="{FF2B5EF4-FFF2-40B4-BE49-F238E27FC236}">
              <a16:creationId xmlns:a16="http://schemas.microsoft.com/office/drawing/2014/main" id="{6D88B48F-FCEE-4210-BABB-C42720AACEB3}"/>
            </a:ext>
          </a:extLst>
        </xdr:cNvPr>
        <xdr:cNvSpPr/>
      </xdr:nvSpPr>
      <xdr:spPr>
        <a:xfrm flipH="1">
          <a:off x="8515350" y="88392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49</xdr:col>
      <xdr:colOff>133350</xdr:colOff>
      <xdr:row>8</xdr:row>
      <xdr:rowOff>76200</xdr:rowOff>
    </xdr:from>
    <xdr:to>
      <xdr:col>49</xdr:col>
      <xdr:colOff>190500</xdr:colOff>
      <xdr:row>13</xdr:row>
      <xdr:rowOff>19050</xdr:rowOff>
    </xdr:to>
    <xdr:sp macro="" textlink="">
      <xdr:nvSpPr>
        <xdr:cNvPr id="53" name="Right Bracket 52">
          <a:extLst>
            <a:ext uri="{FF2B5EF4-FFF2-40B4-BE49-F238E27FC236}">
              <a16:creationId xmlns:a16="http://schemas.microsoft.com/office/drawing/2014/main" id="{285C3CB7-B132-4701-A9D8-7C25F6BF259D}"/>
            </a:ext>
          </a:extLst>
        </xdr:cNvPr>
        <xdr:cNvSpPr/>
      </xdr:nvSpPr>
      <xdr:spPr>
        <a:xfrm flipH="1">
          <a:off x="16373475" y="88392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39</xdr:col>
      <xdr:colOff>85725</xdr:colOff>
      <xdr:row>8</xdr:row>
      <xdr:rowOff>38100</xdr:rowOff>
    </xdr:from>
    <xdr:to>
      <xdr:col>39</xdr:col>
      <xdr:colOff>142875</xdr:colOff>
      <xdr:row>12</xdr:row>
      <xdr:rowOff>171450</xdr:rowOff>
    </xdr:to>
    <xdr:sp macro="" textlink="">
      <xdr:nvSpPr>
        <xdr:cNvPr id="54" name="Right Bracket 53">
          <a:extLst>
            <a:ext uri="{FF2B5EF4-FFF2-40B4-BE49-F238E27FC236}">
              <a16:creationId xmlns:a16="http://schemas.microsoft.com/office/drawing/2014/main" id="{E6A06F66-D73C-4E32-9E5D-2BA284FF83C5}"/>
            </a:ext>
          </a:extLst>
        </xdr:cNvPr>
        <xdr:cNvSpPr/>
      </xdr:nvSpPr>
      <xdr:spPr>
        <a:xfrm flipH="1">
          <a:off x="12420600" y="88011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45</xdr:col>
      <xdr:colOff>57150</xdr:colOff>
      <xdr:row>8</xdr:row>
      <xdr:rowOff>38100</xdr:rowOff>
    </xdr:from>
    <xdr:to>
      <xdr:col>45</xdr:col>
      <xdr:colOff>114300</xdr:colOff>
      <xdr:row>12</xdr:row>
      <xdr:rowOff>171450</xdr:rowOff>
    </xdr:to>
    <xdr:sp macro="" textlink="">
      <xdr:nvSpPr>
        <xdr:cNvPr id="55" name="Right Bracket 54">
          <a:extLst>
            <a:ext uri="{FF2B5EF4-FFF2-40B4-BE49-F238E27FC236}">
              <a16:creationId xmlns:a16="http://schemas.microsoft.com/office/drawing/2014/main" id="{F561D211-475B-498F-A0E5-89261DE9FEF1}"/>
            </a:ext>
          </a:extLst>
        </xdr:cNvPr>
        <xdr:cNvSpPr/>
      </xdr:nvSpPr>
      <xdr:spPr>
        <a:xfrm>
          <a:off x="15382875" y="88011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55</xdr:col>
      <xdr:colOff>57150</xdr:colOff>
      <xdr:row>8</xdr:row>
      <xdr:rowOff>47625</xdr:rowOff>
    </xdr:from>
    <xdr:to>
      <xdr:col>55</xdr:col>
      <xdr:colOff>114300</xdr:colOff>
      <xdr:row>12</xdr:row>
      <xdr:rowOff>180975</xdr:rowOff>
    </xdr:to>
    <xdr:sp macro="" textlink="">
      <xdr:nvSpPr>
        <xdr:cNvPr id="56" name="Right Bracket 55">
          <a:extLst>
            <a:ext uri="{FF2B5EF4-FFF2-40B4-BE49-F238E27FC236}">
              <a16:creationId xmlns:a16="http://schemas.microsoft.com/office/drawing/2014/main" id="{95132003-2B69-4C4B-8095-4381DA70CC2B}"/>
            </a:ext>
          </a:extLst>
        </xdr:cNvPr>
        <xdr:cNvSpPr/>
      </xdr:nvSpPr>
      <xdr:spPr>
        <a:xfrm>
          <a:off x="19288125" y="881062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35</xdr:col>
      <xdr:colOff>57150</xdr:colOff>
      <xdr:row>52</xdr:row>
      <xdr:rowOff>66675</xdr:rowOff>
    </xdr:from>
    <xdr:to>
      <xdr:col>35</xdr:col>
      <xdr:colOff>114300</xdr:colOff>
      <xdr:row>57</xdr:row>
      <xdr:rowOff>9525</xdr:rowOff>
    </xdr:to>
    <xdr:sp macro="" textlink="">
      <xdr:nvSpPr>
        <xdr:cNvPr id="65" name="Right Bracket 64">
          <a:extLst>
            <a:ext uri="{FF2B5EF4-FFF2-40B4-BE49-F238E27FC236}">
              <a16:creationId xmlns:a16="http://schemas.microsoft.com/office/drawing/2014/main" id="{7EE29B6A-CF41-41E0-8146-0C16538AC5FC}"/>
            </a:ext>
          </a:extLst>
        </xdr:cNvPr>
        <xdr:cNvSpPr/>
      </xdr:nvSpPr>
      <xdr:spPr>
        <a:xfrm>
          <a:off x="11068050" y="444817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29</xdr:col>
      <xdr:colOff>133350</xdr:colOff>
      <xdr:row>52</xdr:row>
      <xdr:rowOff>76200</xdr:rowOff>
    </xdr:from>
    <xdr:to>
      <xdr:col>29</xdr:col>
      <xdr:colOff>190500</xdr:colOff>
      <xdr:row>57</xdr:row>
      <xdr:rowOff>19050</xdr:rowOff>
    </xdr:to>
    <xdr:sp macro="" textlink="">
      <xdr:nvSpPr>
        <xdr:cNvPr id="66" name="Right Bracket 65">
          <a:extLst>
            <a:ext uri="{FF2B5EF4-FFF2-40B4-BE49-F238E27FC236}">
              <a16:creationId xmlns:a16="http://schemas.microsoft.com/office/drawing/2014/main" id="{D6482657-019D-4EC5-81F9-61E065F6C00B}"/>
            </a:ext>
          </a:extLst>
        </xdr:cNvPr>
        <xdr:cNvSpPr/>
      </xdr:nvSpPr>
      <xdr:spPr>
        <a:xfrm flipH="1">
          <a:off x="8105775" y="44577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49</xdr:col>
      <xdr:colOff>133350</xdr:colOff>
      <xdr:row>52</xdr:row>
      <xdr:rowOff>76200</xdr:rowOff>
    </xdr:from>
    <xdr:to>
      <xdr:col>49</xdr:col>
      <xdr:colOff>190500</xdr:colOff>
      <xdr:row>57</xdr:row>
      <xdr:rowOff>19050</xdr:rowOff>
    </xdr:to>
    <xdr:sp macro="" textlink="">
      <xdr:nvSpPr>
        <xdr:cNvPr id="68" name="Right Bracket 67">
          <a:extLst>
            <a:ext uri="{FF2B5EF4-FFF2-40B4-BE49-F238E27FC236}">
              <a16:creationId xmlns:a16="http://schemas.microsoft.com/office/drawing/2014/main" id="{D9027CB4-AF3C-465A-B457-8FF14650E888}"/>
            </a:ext>
          </a:extLst>
        </xdr:cNvPr>
        <xdr:cNvSpPr/>
      </xdr:nvSpPr>
      <xdr:spPr>
        <a:xfrm flipH="1">
          <a:off x="15963900" y="44577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39</xdr:col>
      <xdr:colOff>85725</xdr:colOff>
      <xdr:row>52</xdr:row>
      <xdr:rowOff>38100</xdr:rowOff>
    </xdr:from>
    <xdr:to>
      <xdr:col>39</xdr:col>
      <xdr:colOff>142875</xdr:colOff>
      <xdr:row>56</xdr:row>
      <xdr:rowOff>171450</xdr:rowOff>
    </xdr:to>
    <xdr:sp macro="" textlink="">
      <xdr:nvSpPr>
        <xdr:cNvPr id="69" name="Right Bracket 68">
          <a:extLst>
            <a:ext uri="{FF2B5EF4-FFF2-40B4-BE49-F238E27FC236}">
              <a16:creationId xmlns:a16="http://schemas.microsoft.com/office/drawing/2014/main" id="{FA7EEF3E-3FFB-4D43-87BD-8AEC635AC5C0}"/>
            </a:ext>
          </a:extLst>
        </xdr:cNvPr>
        <xdr:cNvSpPr/>
      </xdr:nvSpPr>
      <xdr:spPr>
        <a:xfrm flipH="1">
          <a:off x="12011025" y="44196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45</xdr:col>
      <xdr:colOff>57150</xdr:colOff>
      <xdr:row>52</xdr:row>
      <xdr:rowOff>38100</xdr:rowOff>
    </xdr:from>
    <xdr:to>
      <xdr:col>45</xdr:col>
      <xdr:colOff>114300</xdr:colOff>
      <xdr:row>56</xdr:row>
      <xdr:rowOff>171450</xdr:rowOff>
    </xdr:to>
    <xdr:sp macro="" textlink="">
      <xdr:nvSpPr>
        <xdr:cNvPr id="70" name="Right Bracket 69">
          <a:extLst>
            <a:ext uri="{FF2B5EF4-FFF2-40B4-BE49-F238E27FC236}">
              <a16:creationId xmlns:a16="http://schemas.microsoft.com/office/drawing/2014/main" id="{6ACC999F-70DE-41DA-A910-BE90218CEA35}"/>
            </a:ext>
          </a:extLst>
        </xdr:cNvPr>
        <xdr:cNvSpPr/>
      </xdr:nvSpPr>
      <xdr:spPr>
        <a:xfrm>
          <a:off x="14973300" y="44196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55</xdr:col>
      <xdr:colOff>57150</xdr:colOff>
      <xdr:row>52</xdr:row>
      <xdr:rowOff>47625</xdr:rowOff>
    </xdr:from>
    <xdr:to>
      <xdr:col>55</xdr:col>
      <xdr:colOff>114300</xdr:colOff>
      <xdr:row>56</xdr:row>
      <xdr:rowOff>180975</xdr:rowOff>
    </xdr:to>
    <xdr:sp macro="" textlink="">
      <xdr:nvSpPr>
        <xdr:cNvPr id="71" name="Right Bracket 70">
          <a:extLst>
            <a:ext uri="{FF2B5EF4-FFF2-40B4-BE49-F238E27FC236}">
              <a16:creationId xmlns:a16="http://schemas.microsoft.com/office/drawing/2014/main" id="{246437AF-4B33-4F54-8271-44879FADAAC8}"/>
            </a:ext>
          </a:extLst>
        </xdr:cNvPr>
        <xdr:cNvSpPr/>
      </xdr:nvSpPr>
      <xdr:spPr>
        <a:xfrm>
          <a:off x="18878550" y="442912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35</xdr:col>
      <xdr:colOff>57150</xdr:colOff>
      <xdr:row>38</xdr:row>
      <xdr:rowOff>66675</xdr:rowOff>
    </xdr:from>
    <xdr:to>
      <xdr:col>35</xdr:col>
      <xdr:colOff>114300</xdr:colOff>
      <xdr:row>43</xdr:row>
      <xdr:rowOff>9525</xdr:rowOff>
    </xdr:to>
    <xdr:sp macro="" textlink="">
      <xdr:nvSpPr>
        <xdr:cNvPr id="80" name="Right Bracket 79">
          <a:extLst>
            <a:ext uri="{FF2B5EF4-FFF2-40B4-BE49-F238E27FC236}">
              <a16:creationId xmlns:a16="http://schemas.microsoft.com/office/drawing/2014/main" id="{BAE2F7C1-2166-46C7-BAEB-E31250AAE435}"/>
            </a:ext>
          </a:extLst>
        </xdr:cNvPr>
        <xdr:cNvSpPr/>
      </xdr:nvSpPr>
      <xdr:spPr>
        <a:xfrm>
          <a:off x="11068050" y="159067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29</xdr:col>
      <xdr:colOff>133350</xdr:colOff>
      <xdr:row>38</xdr:row>
      <xdr:rowOff>76200</xdr:rowOff>
    </xdr:from>
    <xdr:to>
      <xdr:col>29</xdr:col>
      <xdr:colOff>190500</xdr:colOff>
      <xdr:row>43</xdr:row>
      <xdr:rowOff>19050</xdr:rowOff>
    </xdr:to>
    <xdr:sp macro="" textlink="">
      <xdr:nvSpPr>
        <xdr:cNvPr id="81" name="Right Bracket 80">
          <a:extLst>
            <a:ext uri="{FF2B5EF4-FFF2-40B4-BE49-F238E27FC236}">
              <a16:creationId xmlns:a16="http://schemas.microsoft.com/office/drawing/2014/main" id="{A20673DB-5EAA-42B6-B003-6569C6BC7BAA}"/>
            </a:ext>
          </a:extLst>
        </xdr:cNvPr>
        <xdr:cNvSpPr/>
      </xdr:nvSpPr>
      <xdr:spPr>
        <a:xfrm flipH="1">
          <a:off x="8105775" y="16002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49</xdr:col>
      <xdr:colOff>133350</xdr:colOff>
      <xdr:row>38</xdr:row>
      <xdr:rowOff>76200</xdr:rowOff>
    </xdr:from>
    <xdr:to>
      <xdr:col>49</xdr:col>
      <xdr:colOff>190500</xdr:colOff>
      <xdr:row>43</xdr:row>
      <xdr:rowOff>19050</xdr:rowOff>
    </xdr:to>
    <xdr:sp macro="" textlink="">
      <xdr:nvSpPr>
        <xdr:cNvPr id="83" name="Right Bracket 82">
          <a:extLst>
            <a:ext uri="{FF2B5EF4-FFF2-40B4-BE49-F238E27FC236}">
              <a16:creationId xmlns:a16="http://schemas.microsoft.com/office/drawing/2014/main" id="{AB89B1BF-B287-44AB-A138-E1E0E68319B7}"/>
            </a:ext>
          </a:extLst>
        </xdr:cNvPr>
        <xdr:cNvSpPr/>
      </xdr:nvSpPr>
      <xdr:spPr>
        <a:xfrm flipH="1">
          <a:off x="15963900" y="16002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39</xdr:col>
      <xdr:colOff>85725</xdr:colOff>
      <xdr:row>38</xdr:row>
      <xdr:rowOff>38100</xdr:rowOff>
    </xdr:from>
    <xdr:to>
      <xdr:col>39</xdr:col>
      <xdr:colOff>142875</xdr:colOff>
      <xdr:row>42</xdr:row>
      <xdr:rowOff>171450</xdr:rowOff>
    </xdr:to>
    <xdr:sp macro="" textlink="">
      <xdr:nvSpPr>
        <xdr:cNvPr id="84" name="Right Bracket 83">
          <a:extLst>
            <a:ext uri="{FF2B5EF4-FFF2-40B4-BE49-F238E27FC236}">
              <a16:creationId xmlns:a16="http://schemas.microsoft.com/office/drawing/2014/main" id="{703729A0-5D34-4991-AC04-1BB2F11D0946}"/>
            </a:ext>
          </a:extLst>
        </xdr:cNvPr>
        <xdr:cNvSpPr/>
      </xdr:nvSpPr>
      <xdr:spPr>
        <a:xfrm flipH="1">
          <a:off x="12011025" y="15621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45</xdr:col>
      <xdr:colOff>57150</xdr:colOff>
      <xdr:row>38</xdr:row>
      <xdr:rowOff>38100</xdr:rowOff>
    </xdr:from>
    <xdr:to>
      <xdr:col>45</xdr:col>
      <xdr:colOff>114300</xdr:colOff>
      <xdr:row>42</xdr:row>
      <xdr:rowOff>171450</xdr:rowOff>
    </xdr:to>
    <xdr:sp macro="" textlink="">
      <xdr:nvSpPr>
        <xdr:cNvPr id="85" name="Right Bracket 84">
          <a:extLst>
            <a:ext uri="{FF2B5EF4-FFF2-40B4-BE49-F238E27FC236}">
              <a16:creationId xmlns:a16="http://schemas.microsoft.com/office/drawing/2014/main" id="{F3B79701-36CD-4773-A516-C67EB731D297}"/>
            </a:ext>
          </a:extLst>
        </xdr:cNvPr>
        <xdr:cNvSpPr/>
      </xdr:nvSpPr>
      <xdr:spPr>
        <a:xfrm>
          <a:off x="14973300" y="1562100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55</xdr:col>
      <xdr:colOff>57150</xdr:colOff>
      <xdr:row>38</xdr:row>
      <xdr:rowOff>47625</xdr:rowOff>
    </xdr:from>
    <xdr:to>
      <xdr:col>55</xdr:col>
      <xdr:colOff>114300</xdr:colOff>
      <xdr:row>42</xdr:row>
      <xdr:rowOff>180975</xdr:rowOff>
    </xdr:to>
    <xdr:sp macro="" textlink="">
      <xdr:nvSpPr>
        <xdr:cNvPr id="86" name="Right Bracket 85">
          <a:extLst>
            <a:ext uri="{FF2B5EF4-FFF2-40B4-BE49-F238E27FC236}">
              <a16:creationId xmlns:a16="http://schemas.microsoft.com/office/drawing/2014/main" id="{1AEB8C04-ABFD-4946-90C9-F0B13599D4C5}"/>
            </a:ext>
          </a:extLst>
        </xdr:cNvPr>
        <xdr:cNvSpPr/>
      </xdr:nvSpPr>
      <xdr:spPr>
        <a:xfrm>
          <a:off x="18878550" y="1571625"/>
          <a:ext cx="57150" cy="8953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76198</xdr:colOff>
      <xdr:row>5</xdr:row>
      <xdr:rowOff>85726</xdr:rowOff>
    </xdr:from>
    <xdr:to>
      <xdr:col>25</xdr:col>
      <xdr:colOff>66678</xdr:colOff>
      <xdr:row>5</xdr:row>
      <xdr:rowOff>171450</xdr:rowOff>
    </xdr:to>
    <xdr:sp macro="" textlink="">
      <xdr:nvSpPr>
        <xdr:cNvPr id="87" name="Left Bracket 86">
          <a:extLst>
            <a:ext uri="{FF2B5EF4-FFF2-40B4-BE49-F238E27FC236}">
              <a16:creationId xmlns:a16="http://schemas.microsoft.com/office/drawing/2014/main" id="{A7C4F2FD-ADB4-4AAB-9CCB-D9C706F8CC50}"/>
            </a:ext>
          </a:extLst>
        </xdr:cNvPr>
        <xdr:cNvSpPr/>
      </xdr:nvSpPr>
      <xdr:spPr>
        <a:xfrm rot="16200000" flipH="1">
          <a:off x="3924301" y="-638177"/>
          <a:ext cx="85724" cy="458153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123823</xdr:colOff>
      <xdr:row>21</xdr:row>
      <xdr:rowOff>95251</xdr:rowOff>
    </xdr:from>
    <xdr:to>
      <xdr:col>25</xdr:col>
      <xdr:colOff>114303</xdr:colOff>
      <xdr:row>21</xdr:row>
      <xdr:rowOff>180975</xdr:rowOff>
    </xdr:to>
    <xdr:sp macro="" textlink="">
      <xdr:nvSpPr>
        <xdr:cNvPr id="88" name="Left Bracket 87">
          <a:extLst>
            <a:ext uri="{FF2B5EF4-FFF2-40B4-BE49-F238E27FC236}">
              <a16:creationId xmlns:a16="http://schemas.microsoft.com/office/drawing/2014/main" id="{1ADE61EF-2C5B-4B1D-80AE-A7CC5A2B4C59}"/>
            </a:ext>
          </a:extLst>
        </xdr:cNvPr>
        <xdr:cNvSpPr/>
      </xdr:nvSpPr>
      <xdr:spPr>
        <a:xfrm rot="16200000" flipH="1">
          <a:off x="3971926" y="2419348"/>
          <a:ext cx="85724" cy="458153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latour.com/av4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62"/>
  <sheetViews>
    <sheetView tabSelected="1" workbookViewId="0">
      <selection activeCell="B1" sqref="B1"/>
    </sheetView>
  </sheetViews>
  <sheetFormatPr defaultRowHeight="15" x14ac:dyDescent="0.25"/>
  <cols>
    <col min="1" max="1" width="4" customWidth="1"/>
    <col min="2" max="2" width="4.140625" customWidth="1"/>
    <col min="3" max="7" width="2" customWidth="1"/>
    <col min="8" max="8" width="3.42578125" customWidth="1"/>
    <col min="9" max="9" width="2.42578125" customWidth="1"/>
    <col min="10" max="10" width="3.85546875" customWidth="1"/>
    <col min="11" max="16" width="2" customWidth="1"/>
    <col min="17" max="17" width="2.85546875" customWidth="1"/>
    <col min="18" max="18" width="2.42578125" customWidth="1"/>
    <col min="19" max="19" width="2" customWidth="1"/>
    <col min="20" max="24" width="8.5703125" customWidth="1"/>
    <col min="25" max="25" width="2.85546875" customWidth="1"/>
    <col min="26" max="26" width="4.42578125" customWidth="1"/>
    <col min="27" max="27" width="2.42578125" customWidth="1"/>
    <col min="28" max="28" width="4" customWidth="1"/>
    <col min="29" max="29" width="2.42578125" customWidth="1"/>
    <col min="30" max="30" width="4.140625" customWidth="1"/>
    <col min="31" max="35" width="8.5703125" customWidth="1"/>
    <col min="36" max="36" width="3.42578125" customWidth="1"/>
    <col min="37" max="37" width="2.42578125" customWidth="1"/>
    <col min="38" max="38" width="8.5703125" customWidth="1"/>
    <col min="39" max="39" width="2.42578125" customWidth="1"/>
    <col min="40" max="40" width="3.42578125" customWidth="1"/>
    <col min="41" max="45" width="8.5703125" customWidth="1"/>
    <col min="46" max="46" width="3.42578125" customWidth="1"/>
    <col min="47" max="47" width="2.42578125" customWidth="1"/>
    <col min="48" max="48" width="8.5703125" customWidth="1"/>
    <col min="49" max="49" width="2.42578125" customWidth="1"/>
    <col min="50" max="50" width="3.42578125" customWidth="1"/>
    <col min="51" max="55" width="8.5703125" customWidth="1"/>
    <col min="56" max="56" width="3.42578125" customWidth="1"/>
    <col min="57" max="57" width="3.5703125" customWidth="1"/>
  </cols>
  <sheetData>
    <row r="1" spans="2:57" x14ac:dyDescent="0.25"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2:57" x14ac:dyDescent="0.25">
      <c r="B2" s="4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4" spans="2:57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7"/>
    </row>
    <row r="5" spans="2:57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U5" s="20" t="s">
        <v>15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1"/>
    </row>
    <row r="6" spans="2:57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20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1"/>
    </row>
    <row r="7" spans="2:57" x14ac:dyDescent="0.25">
      <c r="B7" s="8"/>
      <c r="D7" s="9"/>
      <c r="E7" s="20" t="s">
        <v>9</v>
      </c>
      <c r="F7" s="9"/>
      <c r="G7" s="9"/>
      <c r="H7" s="9"/>
      <c r="I7" s="9"/>
      <c r="J7" s="9"/>
      <c r="K7" s="9"/>
      <c r="L7" s="9"/>
      <c r="M7" s="9"/>
      <c r="N7" s="20" t="s">
        <v>9</v>
      </c>
      <c r="O7" s="9"/>
      <c r="P7" s="9"/>
      <c r="Q7" s="9"/>
      <c r="R7" s="9"/>
      <c r="S7" s="9"/>
      <c r="T7" s="9"/>
      <c r="U7" s="9"/>
      <c r="V7" s="20" t="s">
        <v>10</v>
      </c>
      <c r="W7" s="9"/>
      <c r="X7" s="9"/>
      <c r="Y7" s="9"/>
      <c r="Z7" s="9"/>
      <c r="AA7" s="9"/>
      <c r="AB7" s="20" t="s">
        <v>8</v>
      </c>
      <c r="AC7" s="9"/>
      <c r="AD7" s="9"/>
      <c r="AE7" s="10"/>
      <c r="AF7" s="9"/>
      <c r="AG7" s="20" t="s">
        <v>11</v>
      </c>
      <c r="AH7" s="9"/>
      <c r="AI7" s="9"/>
      <c r="AJ7" s="9"/>
      <c r="AK7" s="9"/>
      <c r="AL7" s="20" t="s">
        <v>7</v>
      </c>
      <c r="AM7" s="9"/>
      <c r="AN7" s="9"/>
      <c r="AO7" s="9"/>
      <c r="AP7" s="9"/>
      <c r="AQ7" s="9" t="s">
        <v>12</v>
      </c>
      <c r="AR7" s="9"/>
      <c r="AS7" s="9"/>
      <c r="AT7" s="9"/>
      <c r="AU7" s="9"/>
      <c r="AV7" s="20" t="s">
        <v>6</v>
      </c>
      <c r="AW7" s="9"/>
      <c r="AX7" s="9"/>
      <c r="AY7" s="9"/>
      <c r="AZ7" s="9"/>
      <c r="BA7" s="21" t="s">
        <v>13</v>
      </c>
      <c r="BB7" s="9"/>
      <c r="BC7" s="9"/>
      <c r="BD7" s="9"/>
      <c r="BE7" s="11"/>
    </row>
    <row r="8" spans="2:57" x14ac:dyDescent="0.25">
      <c r="B8" s="1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1"/>
    </row>
    <row r="9" spans="2:57" x14ac:dyDescent="0.25">
      <c r="B9" s="12"/>
      <c r="C9" s="13">
        <v>0</v>
      </c>
      <c r="D9" s="13">
        <v>0</v>
      </c>
      <c r="E9" s="13">
        <v>0</v>
      </c>
      <c r="F9" s="13">
        <f>D9</f>
        <v>0</v>
      </c>
      <c r="G9" s="13">
        <f>C9</f>
        <v>0</v>
      </c>
      <c r="H9" s="9"/>
      <c r="I9" s="9"/>
      <c r="J9" s="9"/>
      <c r="K9" s="9"/>
      <c r="L9" s="13">
        <v>0</v>
      </c>
      <c r="M9" s="13">
        <v>0</v>
      </c>
      <c r="N9" s="13">
        <v>0</v>
      </c>
      <c r="O9" s="13">
        <f>M9</f>
        <v>0</v>
      </c>
      <c r="P9" s="13">
        <f>L9</f>
        <v>0</v>
      </c>
      <c r="Q9" s="9"/>
      <c r="R9" s="9"/>
      <c r="S9" s="9"/>
      <c r="T9" s="1">
        <v>3.9205204459852601E-2</v>
      </c>
      <c r="U9" s="1">
        <v>3.9797715248126801E-2</v>
      </c>
      <c r="V9" s="1">
        <v>3.9997202125964498E-2</v>
      </c>
      <c r="W9" s="3">
        <f>U9</f>
        <v>3.9797715248126801E-2</v>
      </c>
      <c r="X9" s="3">
        <f>T9</f>
        <v>3.9205204459852601E-2</v>
      </c>
      <c r="Y9" s="9"/>
      <c r="Z9" s="9"/>
      <c r="AA9" s="9"/>
      <c r="AB9" s="9"/>
      <c r="AC9" s="9"/>
      <c r="AD9" s="9"/>
      <c r="AE9" s="13">
        <f>(L9-T9)*$AB$11</f>
        <v>-3.9205204459852601E-2</v>
      </c>
      <c r="AF9" s="13">
        <f t="shared" ref="AF9:AF13" si="0">(M9-U9)*$AB$11</f>
        <v>-3.9797715248126801E-2</v>
      </c>
      <c r="AG9" s="13">
        <f t="shared" ref="AG9:AG13" si="1">(N9-V9)*$AB$11</f>
        <v>-3.9997202125964498E-2</v>
      </c>
      <c r="AH9" s="13">
        <f t="shared" ref="AH9:AH13" si="2">(O9-W9)*$AB$11</f>
        <v>-3.9797715248126801E-2</v>
      </c>
      <c r="AI9" s="13">
        <f t="shared" ref="AI9:AI13" si="3">(P9-X9)*$AB$11</f>
        <v>-3.9205204459852601E-2</v>
      </c>
      <c r="AJ9" s="9"/>
      <c r="AK9" s="9"/>
      <c r="AL9" s="9"/>
      <c r="AM9" s="9"/>
      <c r="AN9" s="9"/>
      <c r="AO9" s="13">
        <f>AE9+$AL$11</f>
        <v>0.96079479554014735</v>
      </c>
      <c r="AP9" s="13">
        <f t="shared" ref="AP9:AP13" si="4">AF9+$AL$11</f>
        <v>0.96020228475187319</v>
      </c>
      <c r="AQ9" s="13">
        <f t="shared" ref="AQ9:AQ13" si="5">AG9+$AL$11</f>
        <v>0.96000279787403553</v>
      </c>
      <c r="AR9" s="13">
        <f t="shared" ref="AR9:AR13" si="6">AH9+$AL$11</f>
        <v>0.96020228475187319</v>
      </c>
      <c r="AS9" s="13">
        <f t="shared" ref="AS9:AS13" si="7">AI9+$AL$11</f>
        <v>0.96079479554014735</v>
      </c>
      <c r="AT9" s="9"/>
      <c r="AU9" s="9"/>
      <c r="AV9" s="9"/>
      <c r="AW9" s="9"/>
      <c r="AX9" s="9"/>
      <c r="AY9" s="13">
        <f>AO9*$AV$11</f>
        <v>1.9215895910802947</v>
      </c>
      <c r="AZ9" s="13">
        <f t="shared" ref="AZ9:AZ13" si="8">AP9*$AV$11</f>
        <v>1.9204045695037464</v>
      </c>
      <c r="BA9" s="13">
        <f t="shared" ref="BA9:BA13" si="9">AQ9*$AV$11</f>
        <v>1.9200055957480711</v>
      </c>
      <c r="BB9" s="13">
        <f t="shared" ref="BB9:BB13" si="10">AR9*$AV$11</f>
        <v>1.9204045695037464</v>
      </c>
      <c r="BC9" s="13">
        <f t="shared" ref="BC9:BC13" si="11">AS9*$AV$11</f>
        <v>1.9215895910802947</v>
      </c>
      <c r="BD9" s="9"/>
      <c r="BE9" s="11"/>
    </row>
    <row r="10" spans="2:57" x14ac:dyDescent="0.25">
      <c r="B10" s="12"/>
      <c r="C10" s="13">
        <f>D9</f>
        <v>0</v>
      </c>
      <c r="D10" s="13">
        <v>0</v>
      </c>
      <c r="E10" s="13">
        <v>0</v>
      </c>
      <c r="F10" s="13">
        <f>D10</f>
        <v>0</v>
      </c>
      <c r="G10" s="13">
        <f>F9</f>
        <v>0</v>
      </c>
      <c r="H10" s="9"/>
      <c r="I10" s="9"/>
      <c r="J10" s="9"/>
      <c r="K10" s="9"/>
      <c r="L10" s="13">
        <f>M9</f>
        <v>0</v>
      </c>
      <c r="M10" s="13">
        <v>0</v>
      </c>
      <c r="N10" s="13">
        <v>0</v>
      </c>
      <c r="O10" s="13">
        <f>M10</f>
        <v>0</v>
      </c>
      <c r="P10" s="13">
        <f>O9</f>
        <v>0</v>
      </c>
      <c r="Q10" s="9"/>
      <c r="R10" s="9"/>
      <c r="S10" s="9"/>
      <c r="T10" s="3">
        <f>U9</f>
        <v>3.9797715248126801E-2</v>
      </c>
      <c r="U10" s="1">
        <v>4.03991806902297E-2</v>
      </c>
      <c r="V10" s="1">
        <v>4.0601682426142198E-2</v>
      </c>
      <c r="W10" s="3">
        <f>U10</f>
        <v>4.03991806902297E-2</v>
      </c>
      <c r="X10" s="3">
        <f>W9</f>
        <v>3.9797715248126801E-2</v>
      </c>
      <c r="Y10" s="9"/>
      <c r="Z10" s="9"/>
      <c r="AA10" s="9"/>
      <c r="AC10" s="9"/>
      <c r="AD10" s="9"/>
      <c r="AE10" s="13">
        <f t="shared" ref="AE10:AE13" si="12">(L10-T10)*$AB$11</f>
        <v>-3.9797715248126801E-2</v>
      </c>
      <c r="AF10" s="13">
        <f t="shared" si="0"/>
        <v>-4.03991806902297E-2</v>
      </c>
      <c r="AG10" s="13">
        <f t="shared" si="1"/>
        <v>-4.0601682426142198E-2</v>
      </c>
      <c r="AH10" s="13">
        <f t="shared" si="2"/>
        <v>-4.03991806902297E-2</v>
      </c>
      <c r="AI10" s="13">
        <f t="shared" si="3"/>
        <v>-3.9797715248126801E-2</v>
      </c>
      <c r="AJ10" s="9"/>
      <c r="AK10" s="9"/>
      <c r="AM10" s="9"/>
      <c r="AN10" s="9"/>
      <c r="AO10" s="13">
        <f t="shared" ref="AO10:AO13" si="13">AE10+$AL$11</f>
        <v>0.96020228475187319</v>
      </c>
      <c r="AP10" s="13">
        <f t="shared" si="4"/>
        <v>0.95960081930977026</v>
      </c>
      <c r="AQ10" s="13">
        <f t="shared" si="5"/>
        <v>0.95939831757385785</v>
      </c>
      <c r="AR10" s="13">
        <f t="shared" si="6"/>
        <v>0.95960081930977026</v>
      </c>
      <c r="AS10" s="13">
        <f t="shared" si="7"/>
        <v>0.96020228475187319</v>
      </c>
      <c r="AT10" s="9"/>
      <c r="AU10" s="9"/>
      <c r="AW10" s="9"/>
      <c r="AX10" s="9"/>
      <c r="AY10" s="13">
        <f t="shared" ref="AY10:AY13" si="14">AO10*$AV$11</f>
        <v>1.9204045695037464</v>
      </c>
      <c r="AZ10" s="13">
        <f t="shared" si="8"/>
        <v>1.9192016386195405</v>
      </c>
      <c r="BA10" s="13">
        <f t="shared" si="9"/>
        <v>1.9187966351477157</v>
      </c>
      <c r="BB10" s="13">
        <f t="shared" si="10"/>
        <v>1.9192016386195405</v>
      </c>
      <c r="BC10" s="13">
        <f t="shared" si="11"/>
        <v>1.9204045695037464</v>
      </c>
      <c r="BD10" s="9"/>
      <c r="BE10" s="11"/>
    </row>
    <row r="11" spans="2:57" x14ac:dyDescent="0.25">
      <c r="B11" s="12"/>
      <c r="C11" s="13">
        <f>E9</f>
        <v>0</v>
      </c>
      <c r="D11" s="13">
        <f>E10</f>
        <v>0</v>
      </c>
      <c r="E11" s="13">
        <v>1</v>
      </c>
      <c r="F11" s="13">
        <f>E10</f>
        <v>0</v>
      </c>
      <c r="G11" s="13">
        <f>E9</f>
        <v>0</v>
      </c>
      <c r="H11" s="15"/>
      <c r="I11" s="15" t="s">
        <v>0</v>
      </c>
      <c r="J11" s="9"/>
      <c r="K11" s="9"/>
      <c r="L11" s="13">
        <f>N9</f>
        <v>0</v>
      </c>
      <c r="M11" s="13">
        <f>N10</f>
        <v>0</v>
      </c>
      <c r="N11" s="13">
        <v>1</v>
      </c>
      <c r="O11" s="13">
        <f>N10</f>
        <v>0</v>
      </c>
      <c r="P11" s="13">
        <f>N9</f>
        <v>0</v>
      </c>
      <c r="Q11" s="9"/>
      <c r="R11" s="15" t="s">
        <v>1</v>
      </c>
      <c r="S11" s="9"/>
      <c r="T11" s="3">
        <f>V9</f>
        <v>3.9997202125964498E-2</v>
      </c>
      <c r="U11" s="3">
        <f>V10</f>
        <v>4.0601682426142198E-2</v>
      </c>
      <c r="V11" s="1">
        <v>4.0805199206229999E-2</v>
      </c>
      <c r="W11" s="3">
        <f>V10</f>
        <v>4.0601682426142198E-2</v>
      </c>
      <c r="X11" s="3">
        <f>V9</f>
        <v>3.9997202125964498E-2</v>
      </c>
      <c r="Y11" s="9"/>
      <c r="Z11" s="9"/>
      <c r="AA11" s="15" t="s">
        <v>2</v>
      </c>
      <c r="AB11" s="16">
        <v>1</v>
      </c>
      <c r="AC11" s="15" t="s">
        <v>3</v>
      </c>
      <c r="AD11" s="9"/>
      <c r="AE11" s="13">
        <f t="shared" si="12"/>
        <v>-3.9997202125964498E-2</v>
      </c>
      <c r="AF11" s="13">
        <f t="shared" si="0"/>
        <v>-4.0601682426142198E-2</v>
      </c>
      <c r="AG11" s="13">
        <f t="shared" si="1"/>
        <v>0.95919480079376995</v>
      </c>
      <c r="AH11" s="13">
        <f t="shared" si="2"/>
        <v>-4.0601682426142198E-2</v>
      </c>
      <c r="AI11" s="13">
        <f t="shared" si="3"/>
        <v>-3.9997202125964498E-2</v>
      </c>
      <c r="AJ11" s="15"/>
      <c r="AK11" s="15" t="s">
        <v>0</v>
      </c>
      <c r="AL11" s="16">
        <v>1</v>
      </c>
      <c r="AM11" s="15" t="s">
        <v>3</v>
      </c>
      <c r="AN11" s="15"/>
      <c r="AO11" s="13">
        <f t="shared" si="13"/>
        <v>0.96000279787403553</v>
      </c>
      <c r="AP11" s="13">
        <f t="shared" si="4"/>
        <v>0.95939831757385785</v>
      </c>
      <c r="AQ11" s="13">
        <f t="shared" si="5"/>
        <v>1.9591948007937701</v>
      </c>
      <c r="AR11" s="13">
        <f t="shared" si="6"/>
        <v>0.95939831757385785</v>
      </c>
      <c r="AS11" s="13">
        <f t="shared" si="7"/>
        <v>0.96000279787403553</v>
      </c>
      <c r="AT11" s="15"/>
      <c r="AU11" s="15" t="s">
        <v>2</v>
      </c>
      <c r="AV11" s="16">
        <v>2</v>
      </c>
      <c r="AW11" s="15" t="s">
        <v>3</v>
      </c>
      <c r="AX11" s="9"/>
      <c r="AY11" s="13">
        <f t="shared" si="14"/>
        <v>1.9200055957480711</v>
      </c>
      <c r="AZ11" s="13">
        <f t="shared" si="8"/>
        <v>1.9187966351477157</v>
      </c>
      <c r="BA11" s="13">
        <f t="shared" si="9"/>
        <v>3.9183896015875401</v>
      </c>
      <c r="BB11" s="13">
        <f t="shared" si="10"/>
        <v>1.9187966351477157</v>
      </c>
      <c r="BC11" s="13">
        <f t="shared" si="11"/>
        <v>1.9200055957480711</v>
      </c>
      <c r="BD11" s="15"/>
      <c r="BE11" s="11"/>
    </row>
    <row r="12" spans="2:57" x14ac:dyDescent="0.25">
      <c r="B12" s="12"/>
      <c r="C12" s="13">
        <f>D9</f>
        <v>0</v>
      </c>
      <c r="D12" s="13">
        <f>D10</f>
        <v>0</v>
      </c>
      <c r="E12" s="13">
        <f>E10</f>
        <v>0</v>
      </c>
      <c r="F12" s="13">
        <f>D10</f>
        <v>0</v>
      </c>
      <c r="G12" s="13">
        <f>D9</f>
        <v>0</v>
      </c>
      <c r="H12" s="9"/>
      <c r="I12" s="9"/>
      <c r="J12" s="9"/>
      <c r="K12" s="9"/>
      <c r="L12" s="13">
        <f>M9</f>
        <v>0</v>
      </c>
      <c r="M12" s="13">
        <f>M10</f>
        <v>0</v>
      </c>
      <c r="N12" s="13">
        <f>N10</f>
        <v>0</v>
      </c>
      <c r="O12" s="13">
        <f>M10</f>
        <v>0</v>
      </c>
      <c r="P12" s="13">
        <f>M9</f>
        <v>0</v>
      </c>
      <c r="Q12" s="9"/>
      <c r="R12" s="9"/>
      <c r="S12" s="9"/>
      <c r="T12" s="3">
        <f>U9</f>
        <v>3.9797715248126801E-2</v>
      </c>
      <c r="U12" s="3">
        <f>U10</f>
        <v>4.03991806902297E-2</v>
      </c>
      <c r="V12" s="3">
        <f>V10</f>
        <v>4.0601682426142198E-2</v>
      </c>
      <c r="W12" s="3">
        <f>U10</f>
        <v>4.03991806902297E-2</v>
      </c>
      <c r="X12" s="3">
        <f>U9</f>
        <v>3.9797715248126801E-2</v>
      </c>
      <c r="Y12" s="9"/>
      <c r="Z12" s="9"/>
      <c r="AA12" s="9"/>
      <c r="AB12" s="9"/>
      <c r="AC12" s="9"/>
      <c r="AD12" s="9"/>
      <c r="AE12" s="13">
        <f t="shared" si="12"/>
        <v>-3.9797715248126801E-2</v>
      </c>
      <c r="AF12" s="13">
        <f t="shared" si="0"/>
        <v>-4.03991806902297E-2</v>
      </c>
      <c r="AG12" s="13">
        <f t="shared" si="1"/>
        <v>-4.0601682426142198E-2</v>
      </c>
      <c r="AH12" s="13">
        <f t="shared" si="2"/>
        <v>-4.03991806902297E-2</v>
      </c>
      <c r="AI12" s="13">
        <f t="shared" si="3"/>
        <v>-3.9797715248126801E-2</v>
      </c>
      <c r="AJ12" s="9"/>
      <c r="AK12" s="9"/>
      <c r="AM12" s="9"/>
      <c r="AN12" s="9"/>
      <c r="AO12" s="13">
        <f t="shared" si="13"/>
        <v>0.96020228475187319</v>
      </c>
      <c r="AP12" s="13">
        <f t="shared" si="4"/>
        <v>0.95960081930977026</v>
      </c>
      <c r="AQ12" s="13">
        <f t="shared" si="5"/>
        <v>0.95939831757385785</v>
      </c>
      <c r="AR12" s="13">
        <f t="shared" si="6"/>
        <v>0.95960081930977026</v>
      </c>
      <c r="AS12" s="13">
        <f t="shared" si="7"/>
        <v>0.96020228475187319</v>
      </c>
      <c r="AT12" s="9"/>
      <c r="AU12" s="9"/>
      <c r="AV12" s="9"/>
      <c r="AW12" s="9"/>
      <c r="AX12" s="9"/>
      <c r="AY12" s="13">
        <f t="shared" si="14"/>
        <v>1.9204045695037464</v>
      </c>
      <c r="AZ12" s="13">
        <f t="shared" si="8"/>
        <v>1.9192016386195405</v>
      </c>
      <c r="BA12" s="13">
        <f t="shared" si="9"/>
        <v>1.9187966351477157</v>
      </c>
      <c r="BB12" s="13">
        <f t="shared" si="10"/>
        <v>1.9192016386195405</v>
      </c>
      <c r="BC12" s="13">
        <f t="shared" si="11"/>
        <v>1.9204045695037464</v>
      </c>
      <c r="BD12" s="9"/>
      <c r="BE12" s="11"/>
    </row>
    <row r="13" spans="2:57" x14ac:dyDescent="0.25">
      <c r="B13" s="12"/>
      <c r="C13" s="13">
        <f>C9</f>
        <v>0</v>
      </c>
      <c r="D13" s="13">
        <f>D9</f>
        <v>0</v>
      </c>
      <c r="E13" s="13">
        <f>E9</f>
        <v>0</v>
      </c>
      <c r="F13" s="13">
        <f>D9</f>
        <v>0</v>
      </c>
      <c r="G13" s="13">
        <f>C9</f>
        <v>0</v>
      </c>
      <c r="H13" s="9"/>
      <c r="I13" s="9"/>
      <c r="J13" s="9"/>
      <c r="K13" s="9"/>
      <c r="L13" s="13">
        <f>L9</f>
        <v>0</v>
      </c>
      <c r="M13" s="13">
        <f>M9</f>
        <v>0</v>
      </c>
      <c r="N13" s="13">
        <f>N9</f>
        <v>0</v>
      </c>
      <c r="O13" s="13">
        <f>M9</f>
        <v>0</v>
      </c>
      <c r="P13" s="13">
        <f>L9</f>
        <v>0</v>
      </c>
      <c r="Q13" s="9"/>
      <c r="R13" s="9"/>
      <c r="S13" s="9"/>
      <c r="T13" s="3">
        <f>T9</f>
        <v>3.9205204459852601E-2</v>
      </c>
      <c r="U13" s="3">
        <f>U9</f>
        <v>3.9797715248126801E-2</v>
      </c>
      <c r="V13" s="3">
        <f>V9</f>
        <v>3.9997202125964498E-2</v>
      </c>
      <c r="W13" s="3">
        <f>U9</f>
        <v>3.9797715248126801E-2</v>
      </c>
      <c r="X13" s="3">
        <f>T9</f>
        <v>3.9205204459852601E-2</v>
      </c>
      <c r="Y13" s="9"/>
      <c r="Z13" s="9"/>
      <c r="AA13" s="9"/>
      <c r="AB13" s="9"/>
      <c r="AC13" s="9"/>
      <c r="AD13" s="9"/>
      <c r="AE13" s="13">
        <f t="shared" si="12"/>
        <v>-3.9205204459852601E-2</v>
      </c>
      <c r="AF13" s="13">
        <f t="shared" si="0"/>
        <v>-3.9797715248126801E-2</v>
      </c>
      <c r="AG13" s="13">
        <f t="shared" si="1"/>
        <v>-3.9997202125964498E-2</v>
      </c>
      <c r="AH13" s="13">
        <f t="shared" si="2"/>
        <v>-3.9797715248126801E-2</v>
      </c>
      <c r="AI13" s="13">
        <f>(P13-X13)*$AB$11</f>
        <v>-3.9205204459852601E-2</v>
      </c>
      <c r="AJ13" s="9"/>
      <c r="AK13" s="9"/>
      <c r="AL13" s="9"/>
      <c r="AM13" s="9"/>
      <c r="AN13" s="9"/>
      <c r="AO13" s="13">
        <f t="shared" si="13"/>
        <v>0.96079479554014735</v>
      </c>
      <c r="AP13" s="13">
        <f t="shared" si="4"/>
        <v>0.96020228475187319</v>
      </c>
      <c r="AQ13" s="13">
        <f t="shared" si="5"/>
        <v>0.96000279787403553</v>
      </c>
      <c r="AR13" s="13">
        <f t="shared" si="6"/>
        <v>0.96020228475187319</v>
      </c>
      <c r="AS13" s="13">
        <f t="shared" si="7"/>
        <v>0.96079479554014735</v>
      </c>
      <c r="AT13" s="9"/>
      <c r="AU13" s="9"/>
      <c r="AV13" s="9"/>
      <c r="AW13" s="9"/>
      <c r="AX13" s="9"/>
      <c r="AY13" s="13">
        <f t="shared" si="14"/>
        <v>1.9215895910802947</v>
      </c>
      <c r="AZ13" s="13">
        <f t="shared" si="8"/>
        <v>1.9204045695037464</v>
      </c>
      <c r="BA13" s="13">
        <f t="shared" si="9"/>
        <v>1.9200055957480711</v>
      </c>
      <c r="BB13" s="13">
        <f t="shared" si="10"/>
        <v>1.9204045695037464</v>
      </c>
      <c r="BC13" s="13">
        <f t="shared" si="11"/>
        <v>1.9215895910802947</v>
      </c>
      <c r="BD13" s="9"/>
      <c r="BE13" s="11"/>
    </row>
    <row r="14" spans="2:57" x14ac:dyDescent="0.25"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1"/>
    </row>
    <row r="15" spans="2:57" x14ac:dyDescent="0.25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4" t="s">
        <v>16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9"/>
    </row>
    <row r="17" spans="2:5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2:57" x14ac:dyDescent="0.25">
      <c r="B18" s="4" t="s">
        <v>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20" spans="2:57" x14ac:dyDescent="0.2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7"/>
    </row>
    <row r="21" spans="2:57" x14ac:dyDescent="0.2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 t="str">
        <f>U5</f>
        <v>( Unsharp )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1"/>
    </row>
    <row r="22" spans="2:57" x14ac:dyDescent="0.2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1"/>
    </row>
    <row r="23" spans="2:57" x14ac:dyDescent="0.25">
      <c r="B23" s="8"/>
      <c r="D23" s="9"/>
      <c r="E23" s="20" t="str">
        <f>E7</f>
        <v>( Original )</v>
      </c>
      <c r="F23" s="9"/>
      <c r="G23" s="9"/>
      <c r="H23" s="9"/>
      <c r="I23" s="9"/>
      <c r="J23" s="9"/>
      <c r="K23" s="9"/>
      <c r="L23" s="9"/>
      <c r="M23" s="9"/>
      <c r="N23" s="20" t="str">
        <f>N7</f>
        <v>( Original )</v>
      </c>
      <c r="O23" s="9"/>
      <c r="P23" s="9"/>
      <c r="Q23" s="9"/>
      <c r="R23" s="9"/>
      <c r="S23" s="9"/>
      <c r="T23" s="9"/>
      <c r="U23" s="9"/>
      <c r="V23" s="20" t="str">
        <f>V7</f>
        <v>(Blur)</v>
      </c>
      <c r="W23" s="9"/>
      <c r="X23" s="9"/>
      <c r="Y23" s="9"/>
      <c r="Z23" s="9"/>
      <c r="AA23" s="9"/>
      <c r="AB23" s="20" t="str">
        <f>AB7</f>
        <v>(Amount)</v>
      </c>
      <c r="AC23" s="9"/>
      <c r="AD23" s="9"/>
      <c r="AE23" s="10"/>
      <c r="AF23" s="9"/>
      <c r="AG23" s="20" t="str">
        <f>AG7</f>
        <v xml:space="preserve">( Sharpen ) </v>
      </c>
      <c r="AH23" s="9"/>
      <c r="AI23" s="9"/>
      <c r="AJ23" s="9"/>
      <c r="AK23" s="9"/>
      <c r="AL23" s="20" t="str">
        <f>AL7</f>
        <v xml:space="preserve">( Bias ) </v>
      </c>
      <c r="AM23" s="9"/>
      <c r="AN23" s="9"/>
      <c r="AO23" s="9"/>
      <c r="AP23" s="9"/>
      <c r="AQ23" s="9" t="str">
        <f>AQ7</f>
        <v>( WIP )</v>
      </c>
      <c r="AR23" s="9"/>
      <c r="AS23" s="9"/>
      <c r="AT23" s="9"/>
      <c r="AU23" s="9"/>
      <c r="AV23" s="20" t="str">
        <f>AV7</f>
        <v>( Factor )</v>
      </c>
      <c r="AW23" s="9"/>
      <c r="AX23" s="9"/>
      <c r="AY23" s="9"/>
      <c r="AZ23" s="9"/>
      <c r="BA23" s="21" t="str">
        <f>BA7</f>
        <v>(Final Matrix applied by AV4W)</v>
      </c>
      <c r="BB23" s="9"/>
      <c r="BC23" s="9"/>
      <c r="BD23" s="9"/>
      <c r="BE23" s="11"/>
    </row>
    <row r="24" spans="2:57" x14ac:dyDescent="0.25">
      <c r="B24" s="1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1"/>
    </row>
    <row r="25" spans="2:57" x14ac:dyDescent="0.25">
      <c r="B25" s="12"/>
      <c r="C25" s="13">
        <v>0</v>
      </c>
      <c r="D25" s="13">
        <v>0</v>
      </c>
      <c r="E25" s="13">
        <v>0</v>
      </c>
      <c r="F25" s="13">
        <f>D25</f>
        <v>0</v>
      </c>
      <c r="G25" s="13">
        <f>C25</f>
        <v>0</v>
      </c>
      <c r="H25" s="9"/>
      <c r="I25" s="9"/>
      <c r="J25" s="9"/>
      <c r="K25" s="9"/>
      <c r="L25" s="13">
        <v>0</v>
      </c>
      <c r="M25" s="13">
        <v>0</v>
      </c>
      <c r="N25" s="13">
        <v>0</v>
      </c>
      <c r="O25" s="13">
        <f>M25</f>
        <v>0</v>
      </c>
      <c r="P25" s="13">
        <f>L25</f>
        <v>0</v>
      </c>
      <c r="Q25" s="9"/>
      <c r="R25" s="9"/>
      <c r="S25" s="9"/>
      <c r="T25" s="14">
        <v>3.9205204459852601E-2</v>
      </c>
      <c r="U25" s="14">
        <v>3.9797715248126801E-2</v>
      </c>
      <c r="V25" s="14">
        <v>3.9997202125964498E-2</v>
      </c>
      <c r="W25" s="14">
        <v>3.9797715248126801E-2</v>
      </c>
      <c r="X25" s="14">
        <v>3.9205204459852601E-2</v>
      </c>
      <c r="Y25" s="9"/>
      <c r="Z25" s="9"/>
      <c r="AA25" s="9"/>
      <c r="AB25" s="9"/>
      <c r="AC25" s="9"/>
      <c r="AD25" s="9"/>
      <c r="AE25" s="13">
        <f>(L25-T25)*$AB$27</f>
        <v>-3.9205204459852601E-2</v>
      </c>
      <c r="AF25" s="13">
        <f t="shared" ref="AF25:AF29" si="15">(M25-U25)*$AB$27</f>
        <v>-3.9797715248126801E-2</v>
      </c>
      <c r="AG25" s="13">
        <f t="shared" ref="AG25:AG29" si="16">(N25-V25)*$AB$27</f>
        <v>-3.9997202125964498E-2</v>
      </c>
      <c r="AH25" s="13">
        <f t="shared" ref="AH25:AH29" si="17">(O25-W25)*$AB$27</f>
        <v>-3.9797715248126801E-2</v>
      </c>
      <c r="AI25" s="13">
        <f t="shared" ref="AI25:AI29" si="18">(P25-X25)*$AB$27</f>
        <v>-3.9205204459852601E-2</v>
      </c>
      <c r="AJ25" s="9"/>
      <c r="AK25" s="9"/>
      <c r="AL25" s="9"/>
      <c r="AM25" s="9"/>
      <c r="AN25" s="9"/>
      <c r="AO25" s="13">
        <f>AE25+$AL$27</f>
        <v>0.96079479554014735</v>
      </c>
      <c r="AP25" s="13">
        <f t="shared" ref="AO25:AS29" si="19">AF25+$AL$27</f>
        <v>0.96020228475187319</v>
      </c>
      <c r="AQ25" s="13">
        <f t="shared" si="19"/>
        <v>0.96000279787403553</v>
      </c>
      <c r="AR25" s="13">
        <f t="shared" si="19"/>
        <v>0.96020228475187319</v>
      </c>
      <c r="AS25" s="13">
        <f t="shared" si="19"/>
        <v>0.96079479554014735</v>
      </c>
      <c r="AT25" s="9"/>
      <c r="AU25" s="9"/>
      <c r="AV25" s="9"/>
      <c r="AW25" s="9"/>
      <c r="AX25" s="9"/>
      <c r="AY25" s="13">
        <f t="shared" ref="AY25:BC29" si="20">AO25*$AV$27</f>
        <v>1.9215895910802947</v>
      </c>
      <c r="AZ25" s="13">
        <f t="shared" si="20"/>
        <v>1.9204045695037464</v>
      </c>
      <c r="BA25" s="13">
        <f t="shared" si="20"/>
        <v>1.9200055957480711</v>
      </c>
      <c r="BB25" s="13">
        <f t="shared" si="20"/>
        <v>1.9204045695037464</v>
      </c>
      <c r="BC25" s="13">
        <f t="shared" si="20"/>
        <v>1.9215895910802947</v>
      </c>
      <c r="BD25" s="9"/>
      <c r="BE25" s="11"/>
    </row>
    <row r="26" spans="2:57" x14ac:dyDescent="0.25">
      <c r="B26" s="12"/>
      <c r="C26" s="13">
        <f>D25</f>
        <v>0</v>
      </c>
      <c r="D26" s="13">
        <v>0</v>
      </c>
      <c r="E26" s="13">
        <v>0</v>
      </c>
      <c r="F26" s="13">
        <f>D26</f>
        <v>0</v>
      </c>
      <c r="G26" s="13">
        <f>F25</f>
        <v>0</v>
      </c>
      <c r="H26" s="9"/>
      <c r="I26" s="9"/>
      <c r="J26" s="9"/>
      <c r="K26" s="9"/>
      <c r="L26" s="13">
        <f>M25</f>
        <v>0</v>
      </c>
      <c r="M26" s="13">
        <v>0</v>
      </c>
      <c r="N26" s="13">
        <v>0</v>
      </c>
      <c r="O26" s="13">
        <f>M26</f>
        <v>0</v>
      </c>
      <c r="P26" s="13">
        <f>O25</f>
        <v>0</v>
      </c>
      <c r="Q26" s="9"/>
      <c r="R26" s="9"/>
      <c r="S26" s="9"/>
      <c r="T26" s="14">
        <v>3.9797715248126801E-2</v>
      </c>
      <c r="U26" s="14">
        <v>4.03991806902297E-2</v>
      </c>
      <c r="V26" s="14">
        <v>4.0601682426142198E-2</v>
      </c>
      <c r="W26" s="14">
        <v>4.03991806902297E-2</v>
      </c>
      <c r="X26" s="14">
        <v>3.9797715248126801E-2</v>
      </c>
      <c r="Y26" s="9"/>
      <c r="Z26" s="9"/>
      <c r="AA26" s="9"/>
      <c r="AB26" s="20"/>
      <c r="AC26" s="9"/>
      <c r="AD26" s="9"/>
      <c r="AE26" s="13">
        <f t="shared" ref="AE26:AE29" si="21">(L26-T26)*$AB$27</f>
        <v>-3.9797715248126801E-2</v>
      </c>
      <c r="AF26" s="13">
        <f t="shared" si="15"/>
        <v>-4.03991806902297E-2</v>
      </c>
      <c r="AG26" s="13">
        <f t="shared" si="16"/>
        <v>-4.0601682426142198E-2</v>
      </c>
      <c r="AH26" s="13">
        <f t="shared" si="17"/>
        <v>-4.03991806902297E-2</v>
      </c>
      <c r="AI26" s="13">
        <f t="shared" si="18"/>
        <v>-3.9797715248126801E-2</v>
      </c>
      <c r="AJ26" s="9"/>
      <c r="AK26" s="9"/>
      <c r="AL26" s="9"/>
      <c r="AM26" s="9"/>
      <c r="AN26" s="9"/>
      <c r="AO26" s="13">
        <f t="shared" si="19"/>
        <v>0.96020228475187319</v>
      </c>
      <c r="AP26" s="13">
        <f t="shared" si="19"/>
        <v>0.95960081930977026</v>
      </c>
      <c r="AQ26" s="13">
        <f t="shared" si="19"/>
        <v>0.95939831757385785</v>
      </c>
      <c r="AR26" s="13">
        <f t="shared" si="19"/>
        <v>0.95960081930977026</v>
      </c>
      <c r="AS26" s="13">
        <f t="shared" si="19"/>
        <v>0.96020228475187319</v>
      </c>
      <c r="AT26" s="9"/>
      <c r="AU26" s="9"/>
      <c r="AV26" s="9"/>
      <c r="AW26" s="9"/>
      <c r="AX26" s="9"/>
      <c r="AY26" s="13">
        <f t="shared" si="20"/>
        <v>1.9204045695037464</v>
      </c>
      <c r="AZ26" s="13">
        <f>AP26*$AV$27</f>
        <v>1.9192016386195405</v>
      </c>
      <c r="BA26" s="13">
        <f t="shared" si="20"/>
        <v>1.9187966351477157</v>
      </c>
      <c r="BB26" s="13">
        <f t="shared" si="20"/>
        <v>1.9192016386195405</v>
      </c>
      <c r="BC26" s="13">
        <f t="shared" si="20"/>
        <v>1.9204045695037464</v>
      </c>
      <c r="BD26" s="9"/>
      <c r="BE26" s="11"/>
    </row>
    <row r="27" spans="2:57" x14ac:dyDescent="0.25">
      <c r="B27" s="12"/>
      <c r="C27" s="13">
        <f>E25</f>
        <v>0</v>
      </c>
      <c r="D27" s="13">
        <f>E26</f>
        <v>0</v>
      </c>
      <c r="E27" s="13">
        <v>1</v>
      </c>
      <c r="F27" s="13">
        <f>E26</f>
        <v>0</v>
      </c>
      <c r="G27" s="13">
        <f>E25</f>
        <v>0</v>
      </c>
      <c r="H27" s="15"/>
      <c r="I27" s="15" t="s">
        <v>0</v>
      </c>
      <c r="J27" s="9"/>
      <c r="K27" s="9"/>
      <c r="L27" s="13">
        <f>N25</f>
        <v>0</v>
      </c>
      <c r="M27" s="13">
        <f>N26</f>
        <v>0</v>
      </c>
      <c r="N27" s="13">
        <v>1</v>
      </c>
      <c r="O27" s="13">
        <f>N26</f>
        <v>0</v>
      </c>
      <c r="P27" s="13">
        <f>N25</f>
        <v>0</v>
      </c>
      <c r="Q27" s="9"/>
      <c r="R27" s="15" t="s">
        <v>1</v>
      </c>
      <c r="S27" s="9"/>
      <c r="T27" s="14">
        <v>3.9997202125964498E-2</v>
      </c>
      <c r="U27" s="14">
        <v>4.0601682426142198E-2</v>
      </c>
      <c r="V27" s="14">
        <v>4.0805199206229999E-2</v>
      </c>
      <c r="W27" s="14">
        <v>4.0601682426142198E-2</v>
      </c>
      <c r="X27" s="14">
        <v>3.9997202125964498E-2</v>
      </c>
      <c r="Y27" s="9"/>
      <c r="Z27" s="9"/>
      <c r="AA27" s="15" t="s">
        <v>2</v>
      </c>
      <c r="AB27" s="16">
        <v>1</v>
      </c>
      <c r="AC27" s="15" t="s">
        <v>3</v>
      </c>
      <c r="AD27" s="9"/>
      <c r="AE27" s="13">
        <f t="shared" si="21"/>
        <v>-3.9997202125964498E-2</v>
      </c>
      <c r="AF27" s="13">
        <f t="shared" si="15"/>
        <v>-4.0601682426142198E-2</v>
      </c>
      <c r="AG27" s="13">
        <f t="shared" si="16"/>
        <v>0.95919480079376995</v>
      </c>
      <c r="AH27" s="13">
        <f t="shared" si="17"/>
        <v>-4.0601682426142198E-2</v>
      </c>
      <c r="AI27" s="13">
        <f t="shared" si="18"/>
        <v>-3.9997202125964498E-2</v>
      </c>
      <c r="AJ27" s="15"/>
      <c r="AK27" s="15" t="s">
        <v>0</v>
      </c>
      <c r="AL27" s="16">
        <v>1</v>
      </c>
      <c r="AM27" s="15" t="s">
        <v>3</v>
      </c>
      <c r="AN27" s="15"/>
      <c r="AO27" s="13">
        <f t="shared" si="19"/>
        <v>0.96000279787403553</v>
      </c>
      <c r="AP27" s="13">
        <f t="shared" si="19"/>
        <v>0.95939831757385785</v>
      </c>
      <c r="AQ27" s="13">
        <f t="shared" si="19"/>
        <v>1.9591948007937701</v>
      </c>
      <c r="AR27" s="13">
        <f t="shared" si="19"/>
        <v>0.95939831757385785</v>
      </c>
      <c r="AS27" s="13">
        <f t="shared" si="19"/>
        <v>0.96000279787403553</v>
      </c>
      <c r="AT27" s="15"/>
      <c r="AU27" s="15" t="s">
        <v>2</v>
      </c>
      <c r="AV27" s="16">
        <v>2</v>
      </c>
      <c r="AW27" s="15" t="s">
        <v>3</v>
      </c>
      <c r="AX27" s="9"/>
      <c r="AY27" s="13">
        <f t="shared" si="20"/>
        <v>1.9200055957480711</v>
      </c>
      <c r="AZ27" s="13">
        <f t="shared" si="20"/>
        <v>1.9187966351477157</v>
      </c>
      <c r="BA27" s="13">
        <f t="shared" si="20"/>
        <v>3.9183896015875401</v>
      </c>
      <c r="BB27" s="13">
        <f t="shared" si="20"/>
        <v>1.9187966351477157</v>
      </c>
      <c r="BC27" s="13">
        <f t="shared" si="20"/>
        <v>1.9200055957480711</v>
      </c>
      <c r="BD27" s="15"/>
      <c r="BE27" s="11"/>
    </row>
    <row r="28" spans="2:57" x14ac:dyDescent="0.25">
      <c r="B28" s="12"/>
      <c r="C28" s="13">
        <f>D25</f>
        <v>0</v>
      </c>
      <c r="D28" s="13">
        <f>D26</f>
        <v>0</v>
      </c>
      <c r="E28" s="13">
        <f>E26</f>
        <v>0</v>
      </c>
      <c r="F28" s="13">
        <f>D26</f>
        <v>0</v>
      </c>
      <c r="G28" s="13">
        <f>D25</f>
        <v>0</v>
      </c>
      <c r="H28" s="9"/>
      <c r="I28" s="9"/>
      <c r="J28" s="9"/>
      <c r="K28" s="9"/>
      <c r="L28" s="13">
        <f>M25</f>
        <v>0</v>
      </c>
      <c r="M28" s="13">
        <f>M26</f>
        <v>0</v>
      </c>
      <c r="N28" s="13">
        <f>N26</f>
        <v>0</v>
      </c>
      <c r="O28" s="13">
        <f>M26</f>
        <v>0</v>
      </c>
      <c r="P28" s="13">
        <f>M25</f>
        <v>0</v>
      </c>
      <c r="Q28" s="9"/>
      <c r="R28" s="9"/>
      <c r="S28" s="9"/>
      <c r="T28" s="14">
        <v>3.9797715248126801E-2</v>
      </c>
      <c r="U28" s="14">
        <v>4.03991806902297E-2</v>
      </c>
      <c r="V28" s="14">
        <v>4.0601682426142198E-2</v>
      </c>
      <c r="W28" s="14">
        <v>4.03991806902297E-2</v>
      </c>
      <c r="X28" s="14">
        <v>3.9797715248126801E-2</v>
      </c>
      <c r="Y28" s="9"/>
      <c r="Z28" s="9"/>
      <c r="AA28" s="9"/>
      <c r="AB28" s="9"/>
      <c r="AC28" s="9"/>
      <c r="AD28" s="9"/>
      <c r="AE28" s="13">
        <f t="shared" si="21"/>
        <v>-3.9797715248126801E-2</v>
      </c>
      <c r="AF28" s="13">
        <f t="shared" si="15"/>
        <v>-4.03991806902297E-2</v>
      </c>
      <c r="AG28" s="13">
        <f t="shared" si="16"/>
        <v>-4.0601682426142198E-2</v>
      </c>
      <c r="AH28" s="13">
        <f t="shared" si="17"/>
        <v>-4.03991806902297E-2</v>
      </c>
      <c r="AI28" s="13">
        <f t="shared" si="18"/>
        <v>-3.9797715248126801E-2</v>
      </c>
      <c r="AJ28" s="9"/>
      <c r="AK28" s="9"/>
      <c r="AL28" s="20"/>
      <c r="AM28" s="9"/>
      <c r="AN28" s="9"/>
      <c r="AO28" s="13">
        <f t="shared" si="19"/>
        <v>0.96020228475187319</v>
      </c>
      <c r="AP28" s="13">
        <f t="shared" si="19"/>
        <v>0.95960081930977026</v>
      </c>
      <c r="AQ28" s="13">
        <f t="shared" si="19"/>
        <v>0.95939831757385785</v>
      </c>
      <c r="AR28" s="13">
        <f t="shared" si="19"/>
        <v>0.95960081930977026</v>
      </c>
      <c r="AS28" s="13">
        <f t="shared" si="19"/>
        <v>0.96020228475187319</v>
      </c>
      <c r="AT28" s="9"/>
      <c r="AU28" s="9"/>
      <c r="AV28" s="9"/>
      <c r="AW28" s="9"/>
      <c r="AX28" s="9"/>
      <c r="AY28" s="13">
        <f t="shared" si="20"/>
        <v>1.9204045695037464</v>
      </c>
      <c r="AZ28" s="13">
        <f t="shared" si="20"/>
        <v>1.9192016386195405</v>
      </c>
      <c r="BA28" s="13">
        <f t="shared" si="20"/>
        <v>1.9187966351477157</v>
      </c>
      <c r="BB28" s="13">
        <f t="shared" si="20"/>
        <v>1.9192016386195405</v>
      </c>
      <c r="BC28" s="13">
        <f t="shared" si="20"/>
        <v>1.9204045695037464</v>
      </c>
      <c r="BD28" s="9"/>
      <c r="BE28" s="11"/>
    </row>
    <row r="29" spans="2:57" x14ac:dyDescent="0.25">
      <c r="B29" s="12"/>
      <c r="C29" s="13">
        <f>C25</f>
        <v>0</v>
      </c>
      <c r="D29" s="13">
        <f>D25</f>
        <v>0</v>
      </c>
      <c r="E29" s="13">
        <f>E25</f>
        <v>0</v>
      </c>
      <c r="F29" s="13">
        <f>D25</f>
        <v>0</v>
      </c>
      <c r="G29" s="13">
        <f>C25</f>
        <v>0</v>
      </c>
      <c r="H29" s="9"/>
      <c r="I29" s="9"/>
      <c r="J29" s="9"/>
      <c r="K29" s="9"/>
      <c r="L29" s="13">
        <f>L25</f>
        <v>0</v>
      </c>
      <c r="M29" s="13">
        <f>M25</f>
        <v>0</v>
      </c>
      <c r="N29" s="13">
        <f>N25</f>
        <v>0</v>
      </c>
      <c r="O29" s="13">
        <f>M25</f>
        <v>0</v>
      </c>
      <c r="P29" s="13">
        <f>L25</f>
        <v>0</v>
      </c>
      <c r="Q29" s="9"/>
      <c r="R29" s="9"/>
      <c r="S29" s="9"/>
      <c r="T29" s="14">
        <v>3.9205204459852601E-2</v>
      </c>
      <c r="U29" s="14">
        <v>3.9797715248126801E-2</v>
      </c>
      <c r="V29" s="14">
        <v>3.9997202125964498E-2</v>
      </c>
      <c r="W29" s="14">
        <v>3.9797715248126801E-2</v>
      </c>
      <c r="X29" s="14">
        <v>3.9205204459852601E-2</v>
      </c>
      <c r="Y29" s="9"/>
      <c r="Z29" s="9"/>
      <c r="AA29" s="9"/>
      <c r="AB29" s="9"/>
      <c r="AC29" s="9"/>
      <c r="AD29" s="9"/>
      <c r="AE29" s="13">
        <f t="shared" si="21"/>
        <v>-3.9205204459852601E-2</v>
      </c>
      <c r="AF29" s="13">
        <f t="shared" si="15"/>
        <v>-3.9797715248126801E-2</v>
      </c>
      <c r="AG29" s="13">
        <f t="shared" si="16"/>
        <v>-3.9997202125964498E-2</v>
      </c>
      <c r="AH29" s="13">
        <f t="shared" si="17"/>
        <v>-3.9797715248126801E-2</v>
      </c>
      <c r="AI29" s="13">
        <f t="shared" si="18"/>
        <v>-3.9205204459852601E-2</v>
      </c>
      <c r="AJ29" s="9"/>
      <c r="AK29" s="9"/>
      <c r="AL29" s="9"/>
      <c r="AM29" s="9"/>
      <c r="AN29" s="9"/>
      <c r="AO29" s="13">
        <f t="shared" si="19"/>
        <v>0.96079479554014735</v>
      </c>
      <c r="AP29" s="13">
        <f t="shared" si="19"/>
        <v>0.96020228475187319</v>
      </c>
      <c r="AQ29" s="13">
        <f t="shared" si="19"/>
        <v>0.96000279787403553</v>
      </c>
      <c r="AR29" s="13">
        <f t="shared" si="19"/>
        <v>0.96020228475187319</v>
      </c>
      <c r="AS29" s="13">
        <f t="shared" si="19"/>
        <v>0.96079479554014735</v>
      </c>
      <c r="AT29" s="9"/>
      <c r="AU29" s="9"/>
      <c r="AV29" s="9"/>
      <c r="AW29" s="9"/>
      <c r="AX29" s="9"/>
      <c r="AY29" s="13">
        <f t="shared" si="20"/>
        <v>1.9215895910802947</v>
      </c>
      <c r="AZ29" s="13">
        <f t="shared" si="20"/>
        <v>1.9204045695037464</v>
      </c>
      <c r="BA29" s="13">
        <f t="shared" si="20"/>
        <v>1.9200055957480711</v>
      </c>
      <c r="BB29" s="13">
        <f t="shared" si="20"/>
        <v>1.9204045695037464</v>
      </c>
      <c r="BC29" s="13">
        <f t="shared" si="20"/>
        <v>1.9215895910802947</v>
      </c>
      <c r="BD29" s="9"/>
      <c r="BE29" s="11"/>
    </row>
    <row r="30" spans="2:57" x14ac:dyDescent="0.25">
      <c r="B30" s="1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1"/>
    </row>
    <row r="31" spans="2:57" x14ac:dyDescent="0.25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4" t="s">
        <v>16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9"/>
    </row>
    <row r="34" spans="2:57" x14ac:dyDescent="0.25">
      <c r="B34" s="4" t="s">
        <v>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6" spans="2:57" x14ac:dyDescent="0.25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7"/>
    </row>
    <row r="37" spans="2:57" x14ac:dyDescent="0.25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20"/>
      <c r="AC37" s="9"/>
      <c r="AD37" s="9"/>
      <c r="AE37" s="10"/>
      <c r="AF37" s="9"/>
      <c r="AG37" s="20" t="str">
        <f>AG23</f>
        <v xml:space="preserve">( Sharpen ) </v>
      </c>
      <c r="AH37" s="9"/>
      <c r="AI37" s="9"/>
      <c r="AJ37" s="9"/>
      <c r="AK37" s="9"/>
      <c r="AL37" s="20" t="str">
        <f>AL23</f>
        <v xml:space="preserve">( Bias ) </v>
      </c>
      <c r="AM37" s="9"/>
      <c r="AN37" s="9"/>
      <c r="AO37" s="9"/>
      <c r="AP37" s="9"/>
      <c r="AQ37" s="9" t="str">
        <f>AQ23</f>
        <v>( WIP )</v>
      </c>
      <c r="AR37" s="9"/>
      <c r="AS37" s="9"/>
      <c r="AT37" s="9"/>
      <c r="AU37" s="9"/>
      <c r="AV37" s="20" t="str">
        <f>AV23</f>
        <v>( Factor )</v>
      </c>
      <c r="AW37" s="9"/>
      <c r="AX37" s="9"/>
      <c r="AY37" s="9"/>
      <c r="AZ37" s="9"/>
      <c r="BA37" s="22" t="str">
        <f>BA23</f>
        <v>(Final Matrix applied by AV4W)</v>
      </c>
      <c r="BB37" s="9"/>
      <c r="BC37" s="9"/>
      <c r="BD37" s="9"/>
      <c r="BE37" s="11"/>
    </row>
    <row r="38" spans="2:57" x14ac:dyDescent="0.25">
      <c r="B38" s="1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1"/>
    </row>
    <row r="39" spans="2:57" x14ac:dyDescent="0.25">
      <c r="B39" s="1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">
        <v>0</v>
      </c>
      <c r="AF39" s="1">
        <v>0</v>
      </c>
      <c r="AG39" s="1">
        <v>0</v>
      </c>
      <c r="AH39" s="3">
        <f>AF39</f>
        <v>0</v>
      </c>
      <c r="AI39" s="3">
        <f>AE39</f>
        <v>0</v>
      </c>
      <c r="AJ39" s="9"/>
      <c r="AK39" s="9"/>
      <c r="AL39" s="9"/>
      <c r="AM39" s="9"/>
      <c r="AN39" s="9"/>
      <c r="AO39" s="13">
        <f>AE39+$AL$41</f>
        <v>0.25</v>
      </c>
      <c r="AP39" s="13">
        <f t="shared" ref="AP39:AP43" si="22">AF39+$AL$41</f>
        <v>0.25</v>
      </c>
      <c r="AQ39" s="13">
        <f t="shared" ref="AQ39:AQ43" si="23">AG39+$AL$41</f>
        <v>0.25</v>
      </c>
      <c r="AR39" s="13">
        <f t="shared" ref="AR39:AR43" si="24">AH39+$AL$41</f>
        <v>0.25</v>
      </c>
      <c r="AS39" s="13">
        <f t="shared" ref="AS39:AS43" si="25">AI39+$AL$41</f>
        <v>0.25</v>
      </c>
      <c r="AT39" s="9"/>
      <c r="AU39" s="9"/>
      <c r="AV39" s="9"/>
      <c r="AW39" s="9"/>
      <c r="AX39" s="9"/>
      <c r="AY39" s="13">
        <f>AO39*$AV$41</f>
        <v>0.5</v>
      </c>
      <c r="AZ39" s="13">
        <f t="shared" ref="AZ39:AZ43" si="26">AP39*$AV$41</f>
        <v>0.5</v>
      </c>
      <c r="BA39" s="13">
        <f t="shared" ref="BA39:BA43" si="27">AQ39*$AV$41</f>
        <v>0.5</v>
      </c>
      <c r="BB39" s="13">
        <f t="shared" ref="BB39:BB43" si="28">AR39*$AV$41</f>
        <v>0.5</v>
      </c>
      <c r="BC39" s="13">
        <f t="shared" ref="BC39:BC43" si="29">AS39*$AV$41</f>
        <v>0.5</v>
      </c>
      <c r="BD39" s="9"/>
      <c r="BE39" s="11"/>
    </row>
    <row r="40" spans="2:57" x14ac:dyDescent="0.25">
      <c r="B40" s="1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C40" s="9"/>
      <c r="AD40" s="9"/>
      <c r="AE40" s="3">
        <f>AF39</f>
        <v>0</v>
      </c>
      <c r="AF40" s="1">
        <v>0</v>
      </c>
      <c r="AG40" s="1">
        <v>-1</v>
      </c>
      <c r="AH40" s="3">
        <f>AF40</f>
        <v>0</v>
      </c>
      <c r="AI40" s="3">
        <f>AH39</f>
        <v>0</v>
      </c>
      <c r="AJ40" s="9"/>
      <c r="AK40" s="9"/>
      <c r="AM40" s="9"/>
      <c r="AN40" s="9"/>
      <c r="AO40" s="13">
        <f t="shared" ref="AO40:AO43" si="30">AE40+$AL$41</f>
        <v>0.25</v>
      </c>
      <c r="AP40" s="13">
        <f t="shared" si="22"/>
        <v>0.25</v>
      </c>
      <c r="AQ40" s="13">
        <f t="shared" si="23"/>
        <v>-0.75</v>
      </c>
      <c r="AR40" s="13">
        <f t="shared" si="24"/>
        <v>0.25</v>
      </c>
      <c r="AS40" s="13">
        <f t="shared" si="25"/>
        <v>0.25</v>
      </c>
      <c r="AT40" s="9"/>
      <c r="AU40" s="9"/>
      <c r="AW40" s="9"/>
      <c r="AX40" s="9"/>
      <c r="AY40" s="13">
        <f t="shared" ref="AY40:AY43" si="31">AO40*$AV$41</f>
        <v>0.5</v>
      </c>
      <c r="AZ40" s="13">
        <f t="shared" si="26"/>
        <v>0.5</v>
      </c>
      <c r="BA40" s="13">
        <f t="shared" si="27"/>
        <v>-1.5</v>
      </c>
      <c r="BB40" s="13">
        <f t="shared" si="28"/>
        <v>0.5</v>
      </c>
      <c r="BC40" s="13">
        <f t="shared" si="29"/>
        <v>0.5</v>
      </c>
      <c r="BD40" s="9"/>
      <c r="BE40" s="11"/>
    </row>
    <row r="41" spans="2:57" x14ac:dyDescent="0.25">
      <c r="B41" s="12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5"/>
      <c r="AB41" s="16"/>
      <c r="AC41" s="15"/>
      <c r="AD41" s="9"/>
      <c r="AE41" s="3">
        <f>AG39</f>
        <v>0</v>
      </c>
      <c r="AF41" s="3">
        <f>AG40</f>
        <v>-1</v>
      </c>
      <c r="AG41" s="1">
        <v>5</v>
      </c>
      <c r="AH41" s="3">
        <f>AG40</f>
        <v>-1</v>
      </c>
      <c r="AI41" s="3">
        <f>AG39</f>
        <v>0</v>
      </c>
      <c r="AJ41" s="15"/>
      <c r="AK41" s="15" t="s">
        <v>0</v>
      </c>
      <c r="AL41" s="16">
        <v>0.25</v>
      </c>
      <c r="AM41" s="15" t="s">
        <v>3</v>
      </c>
      <c r="AN41" s="15"/>
      <c r="AO41" s="13">
        <f>AE41+$AL$41</f>
        <v>0.25</v>
      </c>
      <c r="AP41" s="13">
        <f t="shared" si="22"/>
        <v>-0.75</v>
      </c>
      <c r="AQ41" s="13">
        <f t="shared" si="23"/>
        <v>5.25</v>
      </c>
      <c r="AR41" s="13">
        <f t="shared" si="24"/>
        <v>-0.75</v>
      </c>
      <c r="AS41" s="13">
        <f t="shared" si="25"/>
        <v>0.25</v>
      </c>
      <c r="AT41" s="15"/>
      <c r="AU41" s="15" t="s">
        <v>2</v>
      </c>
      <c r="AV41" s="16">
        <v>2</v>
      </c>
      <c r="AW41" s="15" t="s">
        <v>3</v>
      </c>
      <c r="AX41" s="9"/>
      <c r="AY41" s="13">
        <f t="shared" si="31"/>
        <v>0.5</v>
      </c>
      <c r="AZ41" s="13">
        <f>AP41*$AV$41</f>
        <v>-1.5</v>
      </c>
      <c r="BA41" s="13">
        <f t="shared" si="27"/>
        <v>10.5</v>
      </c>
      <c r="BB41" s="13">
        <f t="shared" si="28"/>
        <v>-1.5</v>
      </c>
      <c r="BC41" s="13">
        <f t="shared" si="29"/>
        <v>0.5</v>
      </c>
      <c r="BD41" s="15"/>
      <c r="BE41" s="11"/>
    </row>
    <row r="42" spans="2:57" x14ac:dyDescent="0.25">
      <c r="B42" s="1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3">
        <f>AF39</f>
        <v>0</v>
      </c>
      <c r="AF42" s="3">
        <f>AF40</f>
        <v>0</v>
      </c>
      <c r="AG42" s="3">
        <f>AG40</f>
        <v>-1</v>
      </c>
      <c r="AH42" s="3">
        <f>AF40</f>
        <v>0</v>
      </c>
      <c r="AI42" s="3">
        <f>AF39</f>
        <v>0</v>
      </c>
      <c r="AJ42" s="9"/>
      <c r="AK42" s="9"/>
      <c r="AM42" s="9"/>
      <c r="AN42" s="9"/>
      <c r="AO42" s="13">
        <f t="shared" si="30"/>
        <v>0.25</v>
      </c>
      <c r="AP42" s="13">
        <f t="shared" si="22"/>
        <v>0.25</v>
      </c>
      <c r="AQ42" s="13">
        <f t="shared" si="23"/>
        <v>-0.75</v>
      </c>
      <c r="AR42" s="13">
        <f t="shared" si="24"/>
        <v>0.25</v>
      </c>
      <c r="AS42" s="13">
        <f t="shared" si="25"/>
        <v>0.25</v>
      </c>
      <c r="AT42" s="9"/>
      <c r="AU42" s="9"/>
      <c r="AV42" s="9"/>
      <c r="AW42" s="9"/>
      <c r="AX42" s="9"/>
      <c r="AY42" s="13">
        <f t="shared" si="31"/>
        <v>0.5</v>
      </c>
      <c r="AZ42" s="13">
        <f t="shared" si="26"/>
        <v>0.5</v>
      </c>
      <c r="BA42" s="13">
        <f t="shared" si="27"/>
        <v>-1.5</v>
      </c>
      <c r="BB42" s="13">
        <f t="shared" si="28"/>
        <v>0.5</v>
      </c>
      <c r="BC42" s="13">
        <f t="shared" si="29"/>
        <v>0.5</v>
      </c>
      <c r="BD42" s="9"/>
      <c r="BE42" s="11"/>
    </row>
    <row r="43" spans="2:57" x14ac:dyDescent="0.25">
      <c r="B43" s="1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3">
        <f>AE39</f>
        <v>0</v>
      </c>
      <c r="AF43" s="3">
        <f>AF39</f>
        <v>0</v>
      </c>
      <c r="AG43" s="3">
        <f>AG39</f>
        <v>0</v>
      </c>
      <c r="AH43" s="3">
        <f>AF39</f>
        <v>0</v>
      </c>
      <c r="AI43" s="3">
        <f>AE39</f>
        <v>0</v>
      </c>
      <c r="AJ43" s="9"/>
      <c r="AK43" s="9"/>
      <c r="AL43" s="9"/>
      <c r="AM43" s="9"/>
      <c r="AN43" s="9"/>
      <c r="AO43" s="13">
        <f t="shared" si="30"/>
        <v>0.25</v>
      </c>
      <c r="AP43" s="13">
        <f t="shared" si="22"/>
        <v>0.25</v>
      </c>
      <c r="AQ43" s="13">
        <f t="shared" si="23"/>
        <v>0.25</v>
      </c>
      <c r="AR43" s="13">
        <f t="shared" si="24"/>
        <v>0.25</v>
      </c>
      <c r="AS43" s="13">
        <f t="shared" si="25"/>
        <v>0.25</v>
      </c>
      <c r="AT43" s="9"/>
      <c r="AU43" s="9"/>
      <c r="AV43" s="9"/>
      <c r="AW43" s="9"/>
      <c r="AX43" s="9"/>
      <c r="AY43" s="13">
        <f t="shared" si="31"/>
        <v>0.5</v>
      </c>
      <c r="AZ43" s="13">
        <f t="shared" si="26"/>
        <v>0.5</v>
      </c>
      <c r="BA43" s="13">
        <f t="shared" si="27"/>
        <v>0.5</v>
      </c>
      <c r="BB43" s="13">
        <f t="shared" si="28"/>
        <v>0.5</v>
      </c>
      <c r="BC43" s="13">
        <f t="shared" si="29"/>
        <v>0.5</v>
      </c>
      <c r="BD43" s="9"/>
      <c r="BE43" s="11"/>
    </row>
    <row r="44" spans="2:57" x14ac:dyDescent="0.25">
      <c r="B44" s="1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1"/>
    </row>
    <row r="45" spans="2:57" x14ac:dyDescent="0.25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9"/>
    </row>
    <row r="47" spans="2:5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2:57" x14ac:dyDescent="0.25">
      <c r="B48" s="4" t="s">
        <v>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50" spans="2:57" x14ac:dyDescent="0.25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7"/>
    </row>
    <row r="51" spans="2:57" x14ac:dyDescent="0.25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20"/>
      <c r="AC51" s="9"/>
      <c r="AD51" s="9"/>
      <c r="AE51" s="10"/>
      <c r="AF51" s="9"/>
      <c r="AG51" s="20" t="str">
        <f>AG37</f>
        <v xml:space="preserve">( Sharpen ) </v>
      </c>
      <c r="AH51" s="9"/>
      <c r="AI51" s="9"/>
      <c r="AJ51" s="9"/>
      <c r="AK51" s="9"/>
      <c r="AL51" s="20" t="str">
        <f>AL37</f>
        <v xml:space="preserve">( Bias ) </v>
      </c>
      <c r="AM51" s="9"/>
      <c r="AN51" s="9"/>
      <c r="AO51" s="9"/>
      <c r="AP51" s="9"/>
      <c r="AQ51" s="9" t="str">
        <f>AQ37</f>
        <v>( WIP )</v>
      </c>
      <c r="AR51" s="9"/>
      <c r="AS51" s="9"/>
      <c r="AT51" s="9"/>
      <c r="AU51" s="9"/>
      <c r="AV51" s="20" t="str">
        <f>AV37</f>
        <v>( Factor )</v>
      </c>
      <c r="AW51" s="9"/>
      <c r="AX51" s="9"/>
      <c r="AY51" s="9"/>
      <c r="AZ51" s="9"/>
      <c r="BA51" s="21" t="str">
        <f>BA37</f>
        <v>(Final Matrix applied by AV4W)</v>
      </c>
      <c r="BB51" s="9"/>
      <c r="BC51" s="9"/>
      <c r="BD51" s="9"/>
      <c r="BE51" s="11"/>
    </row>
    <row r="52" spans="2:57" x14ac:dyDescent="0.25">
      <c r="B52" s="1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1"/>
    </row>
    <row r="53" spans="2:57" x14ac:dyDescent="0.25">
      <c r="B53" s="12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9"/>
      <c r="AK53" s="9"/>
      <c r="AL53" s="9"/>
      <c r="AM53" s="9"/>
      <c r="AN53" s="9"/>
      <c r="AO53" s="13">
        <f>AE53+$AL$55</f>
        <v>1</v>
      </c>
      <c r="AP53" s="13">
        <f t="shared" ref="AP53:AP57" si="32">AF53+$AL$55</f>
        <v>1</v>
      </c>
      <c r="AQ53" s="13">
        <f t="shared" ref="AQ53:AQ57" si="33">AG53+$AL$55</f>
        <v>1</v>
      </c>
      <c r="AR53" s="13">
        <f t="shared" ref="AR53:AR57" si="34">AH53+$AL$55</f>
        <v>1</v>
      </c>
      <c r="AS53" s="13">
        <f t="shared" ref="AS53:AS57" si="35">AI53+$AL$55</f>
        <v>1</v>
      </c>
      <c r="AT53" s="9"/>
      <c r="AU53" s="9"/>
      <c r="AV53" s="9"/>
      <c r="AW53" s="9"/>
      <c r="AX53" s="9"/>
      <c r="AY53" s="13">
        <f>AO53*$AV$55</f>
        <v>2</v>
      </c>
      <c r="AZ53" s="13">
        <f>AP53*$AV$55</f>
        <v>2</v>
      </c>
      <c r="BA53" s="13">
        <f t="shared" ref="BA53:BA57" si="36">AQ53*$AV$55</f>
        <v>2</v>
      </c>
      <c r="BB53" s="13">
        <f t="shared" ref="BB53:BB57" si="37">AR53*$AV$55</f>
        <v>2</v>
      </c>
      <c r="BC53" s="13">
        <f t="shared" ref="BC53:BC57" si="38">AS53*$AV$55</f>
        <v>2</v>
      </c>
      <c r="BD53" s="9"/>
      <c r="BE53" s="11"/>
    </row>
    <row r="54" spans="2:57" x14ac:dyDescent="0.25">
      <c r="B54" s="1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C54" s="9"/>
      <c r="AD54" s="9"/>
      <c r="AE54" s="14">
        <v>0</v>
      </c>
      <c r="AF54" s="14">
        <v>0</v>
      </c>
      <c r="AG54" s="14">
        <v>1</v>
      </c>
      <c r="AH54" s="14">
        <v>0</v>
      </c>
      <c r="AI54" s="14">
        <v>0</v>
      </c>
      <c r="AJ54" s="9"/>
      <c r="AK54" s="9"/>
      <c r="AL54" s="9"/>
      <c r="AM54" s="9"/>
      <c r="AN54" s="9"/>
      <c r="AO54" s="13">
        <f t="shared" ref="AO54:AO57" si="39">AE54+$AL$55</f>
        <v>1</v>
      </c>
      <c r="AP54" s="13">
        <f t="shared" si="32"/>
        <v>1</v>
      </c>
      <c r="AQ54" s="13">
        <f>AG54+$AL$55</f>
        <v>2</v>
      </c>
      <c r="AR54" s="13">
        <f t="shared" si="34"/>
        <v>1</v>
      </c>
      <c r="AS54" s="13">
        <f t="shared" si="35"/>
        <v>1</v>
      </c>
      <c r="AT54" s="9"/>
      <c r="AU54" s="9"/>
      <c r="AV54" s="9"/>
      <c r="AW54" s="9"/>
      <c r="AX54" s="9"/>
      <c r="AY54" s="13">
        <f t="shared" ref="AY54:AY57" si="40">AO54*$AV$55</f>
        <v>2</v>
      </c>
      <c r="AZ54" s="13">
        <f t="shared" ref="AZ53:AZ57" si="41">AP54*$AV$55</f>
        <v>2</v>
      </c>
      <c r="BA54" s="13">
        <f t="shared" si="36"/>
        <v>4</v>
      </c>
      <c r="BB54" s="13">
        <f t="shared" si="37"/>
        <v>2</v>
      </c>
      <c r="BC54" s="13">
        <f t="shared" si="38"/>
        <v>2</v>
      </c>
      <c r="BD54" s="9"/>
      <c r="BE54" s="11"/>
    </row>
    <row r="55" spans="2:57" x14ac:dyDescent="0.25">
      <c r="B55" s="1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5"/>
      <c r="AB55" s="16"/>
      <c r="AC55" s="15"/>
      <c r="AD55" s="9"/>
      <c r="AE55" s="14">
        <v>0</v>
      </c>
      <c r="AF55" s="14">
        <v>1</v>
      </c>
      <c r="AG55" s="14">
        <v>1</v>
      </c>
      <c r="AH55" s="14">
        <v>1</v>
      </c>
      <c r="AI55" s="14">
        <v>0</v>
      </c>
      <c r="AJ55" s="15"/>
      <c r="AK55" s="15" t="s">
        <v>0</v>
      </c>
      <c r="AL55" s="16">
        <v>1</v>
      </c>
      <c r="AM55" s="15" t="s">
        <v>3</v>
      </c>
      <c r="AN55" s="15"/>
      <c r="AO55" s="13">
        <f t="shared" si="39"/>
        <v>1</v>
      </c>
      <c r="AP55" s="13">
        <f t="shared" si="32"/>
        <v>2</v>
      </c>
      <c r="AQ55" s="13">
        <f t="shared" si="33"/>
        <v>2</v>
      </c>
      <c r="AR55" s="13">
        <f t="shared" si="34"/>
        <v>2</v>
      </c>
      <c r="AS55" s="13">
        <f t="shared" si="35"/>
        <v>1</v>
      </c>
      <c r="AT55" s="15"/>
      <c r="AU55" s="15" t="s">
        <v>2</v>
      </c>
      <c r="AV55" s="16">
        <v>2</v>
      </c>
      <c r="AW55" s="15" t="s">
        <v>3</v>
      </c>
      <c r="AX55" s="9"/>
      <c r="AY55" s="13">
        <f t="shared" si="40"/>
        <v>2</v>
      </c>
      <c r="AZ55" s="13">
        <f t="shared" si="41"/>
        <v>4</v>
      </c>
      <c r="BA55" s="13">
        <f t="shared" si="36"/>
        <v>4</v>
      </c>
      <c r="BB55" s="13">
        <f t="shared" si="37"/>
        <v>4</v>
      </c>
      <c r="BC55" s="13">
        <f t="shared" si="38"/>
        <v>2</v>
      </c>
      <c r="BD55" s="15"/>
      <c r="BE55" s="11"/>
    </row>
    <row r="56" spans="2:57" x14ac:dyDescent="0.25">
      <c r="B56" s="1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14">
        <v>0</v>
      </c>
      <c r="AF56" s="14">
        <v>0</v>
      </c>
      <c r="AG56" s="14">
        <v>1</v>
      </c>
      <c r="AH56" s="14">
        <v>0</v>
      </c>
      <c r="AI56" s="14">
        <v>0</v>
      </c>
      <c r="AJ56" s="9"/>
      <c r="AK56" s="9"/>
      <c r="AL56" s="20"/>
      <c r="AM56" s="9"/>
      <c r="AN56" s="9"/>
      <c r="AO56" s="13">
        <f t="shared" si="39"/>
        <v>1</v>
      </c>
      <c r="AP56" s="13">
        <f t="shared" si="32"/>
        <v>1</v>
      </c>
      <c r="AQ56" s="13">
        <f t="shared" si="33"/>
        <v>2</v>
      </c>
      <c r="AR56" s="13">
        <f t="shared" si="34"/>
        <v>1</v>
      </c>
      <c r="AS56" s="13">
        <f t="shared" si="35"/>
        <v>1</v>
      </c>
      <c r="AT56" s="9"/>
      <c r="AU56" s="9"/>
      <c r="AV56" s="9"/>
      <c r="AW56" s="9"/>
      <c r="AX56" s="9"/>
      <c r="AY56" s="13">
        <f t="shared" si="40"/>
        <v>2</v>
      </c>
      <c r="AZ56" s="13">
        <f t="shared" si="41"/>
        <v>2</v>
      </c>
      <c r="BA56" s="13">
        <f t="shared" si="36"/>
        <v>4</v>
      </c>
      <c r="BB56" s="13">
        <f t="shared" si="37"/>
        <v>2</v>
      </c>
      <c r="BC56" s="13">
        <f t="shared" si="38"/>
        <v>2</v>
      </c>
      <c r="BD56" s="9"/>
      <c r="BE56" s="11"/>
    </row>
    <row r="57" spans="2:57" x14ac:dyDescent="0.25">
      <c r="B57" s="1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9"/>
      <c r="AK57" s="9"/>
      <c r="AL57" s="9"/>
      <c r="AM57" s="9"/>
      <c r="AN57" s="9"/>
      <c r="AO57" s="13">
        <f t="shared" si="39"/>
        <v>1</v>
      </c>
      <c r="AP57" s="13">
        <f t="shared" si="32"/>
        <v>1</v>
      </c>
      <c r="AQ57" s="13">
        <f t="shared" si="33"/>
        <v>1</v>
      </c>
      <c r="AR57" s="13">
        <f t="shared" si="34"/>
        <v>1</v>
      </c>
      <c r="AS57" s="13">
        <f t="shared" si="35"/>
        <v>1</v>
      </c>
      <c r="AT57" s="9"/>
      <c r="AU57" s="9"/>
      <c r="AV57" s="9"/>
      <c r="AW57" s="9"/>
      <c r="AX57" s="9"/>
      <c r="AY57" s="13">
        <f t="shared" si="40"/>
        <v>2</v>
      </c>
      <c r="AZ57" s="13">
        <f t="shared" si="41"/>
        <v>2</v>
      </c>
      <c r="BA57" s="13">
        <f t="shared" si="36"/>
        <v>2</v>
      </c>
      <c r="BB57" s="13">
        <f t="shared" si="37"/>
        <v>2</v>
      </c>
      <c r="BC57" s="13">
        <f t="shared" si="38"/>
        <v>2</v>
      </c>
      <c r="BD57" s="9"/>
      <c r="BE57" s="11"/>
    </row>
    <row r="58" spans="2:57" x14ac:dyDescent="0.25">
      <c r="B58" s="1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11"/>
    </row>
    <row r="59" spans="2:57" x14ac:dyDescent="0.25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9"/>
    </row>
    <row r="62" spans="2:57" x14ac:dyDescent="0.25">
      <c r="B62" s="23" t="s">
        <v>14</v>
      </c>
    </row>
  </sheetData>
  <hyperlinks>
    <hyperlink ref="B62" r:id="rId1" xr:uid="{AD4F94B5-BFA5-49F9-9D62-DD28B8820403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MultiplyByUn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Latour</dc:creator>
  <dc:description>masking calculator by Rob Latour</dc:description>
  <cp:lastModifiedBy>Rob Latour</cp:lastModifiedBy>
  <dcterms:created xsi:type="dcterms:W3CDTF">2015-06-05T18:17:20Z</dcterms:created>
  <dcterms:modified xsi:type="dcterms:W3CDTF">2022-04-20T17:18:21Z</dcterms:modified>
</cp:coreProperties>
</file>